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3" activeTab="13"/>
  </bookViews>
  <sheets>
    <sheet name="PL1a" sheetId="1" r:id="rId1"/>
    <sheet name="PL1b" sheetId="2" r:id="rId2"/>
    <sheet name="PL2a" sheetId="3" r:id="rId3"/>
    <sheet name="PL2b" sheetId="4" r:id="rId4"/>
    <sheet name="PL3a" sheetId="5" r:id="rId5"/>
    <sheet name="PL3b" sheetId="6" r:id="rId6"/>
    <sheet name="PL3c" sheetId="7" r:id="rId7"/>
    <sheet name="PL3d (1)" sheetId="8" r:id="rId8"/>
    <sheet name="PL3d (2)" sheetId="9" r:id="rId9"/>
    <sheet name="PL4a" sheetId="10" r:id="rId10"/>
    <sheet name="PL4b" sheetId="11" r:id="rId11"/>
    <sheet name="PL5a" sheetId="12" r:id="rId12"/>
    <sheet name="PL5b" sheetId="13" r:id="rId13"/>
    <sheet name="PL5c" sheetId="14" r:id="rId14"/>
  </sheets>
  <definedNames/>
  <calcPr fullCalcOnLoad="1"/>
</workbook>
</file>

<file path=xl/sharedStrings.xml><?xml version="1.0" encoding="utf-8"?>
<sst xmlns="http://schemas.openxmlformats.org/spreadsheetml/2006/main" count="361" uniqueCount="221">
  <si>
    <t>STT</t>
  </si>
  <si>
    <t>Học tập CN Mác - Lênin, 
tư tưởng Hồ Chí Minh</t>
  </si>
  <si>
    <t>Các hoạt động
 đền ơn đáp nghĩa</t>
  </si>
  <si>
    <t>Giáo dục truyền thống</t>
  </si>
  <si>
    <t>Giáo dục pháp luật</t>
  </si>
  <si>
    <t>Cuộc thi</t>
  </si>
  <si>
    <t xml:space="preserve">Hội thảo, tọa đàm </t>
  </si>
  <si>
    <t>Số ĐVTN đăng ký thực hiện tiêu chí, phần việc học tập và làm theo tấm gương đạo đức Hồ Chí Minh</t>
  </si>
  <si>
    <t>Số lớp/ 
hội nghị được tổ chức</t>
  </si>
  <si>
    <t>Số HSSV được học tập
(lượt)</t>
  </si>
  <si>
    <t>Số trường ĐH,CĐ tổ chức thi Olympic</t>
  </si>
  <si>
    <t>Số HSSV tham gia</t>
  </si>
  <si>
    <t>Tổng số</t>
  </si>
  <si>
    <t>Tổng số HSSV tham gia</t>
  </si>
  <si>
    <t>Số lượng</t>
  </si>
  <si>
    <t>Số lớp/ đợt
được tổ chức</t>
  </si>
  <si>
    <t>Số tổ</t>
  </si>
  <si>
    <t>Số thành 
viên</t>
  </si>
  <si>
    <t xml:space="preserve">Chương trình giao lưu </t>
  </si>
  <si>
    <t>Huy động nguồn lực</t>
  </si>
  <si>
    <t>Cấp trường</t>
  </si>
  <si>
    <t>Cấp huyện</t>
  </si>
  <si>
    <t>Cấp tỉnh</t>
  </si>
  <si>
    <t>Số buổi</t>
  </si>
  <si>
    <t>Tổng giá trị</t>
  </si>
  <si>
    <t>Tổng số chi đoàn</t>
  </si>
  <si>
    <t>Xếp loại chi đoàn</t>
  </si>
  <si>
    <t>Tổng số Đoàn viên</t>
  </si>
  <si>
    <t>Xếp loại đoàn viên</t>
  </si>
  <si>
    <t>Tổng số cán bộ Đoàn chuyên trách cấp trường</t>
  </si>
  <si>
    <t>Số cán bộ Đoàn được đào tạo, tập huấn, bồi dưỡng nghiệp vụ</t>
  </si>
  <si>
    <t>Bồi dưỡng phát triển Đảng</t>
  </si>
  <si>
    <t>Chương trình 
Rèn luyện đoàn viên</t>
  </si>
  <si>
    <t>Vững mạnh</t>
  </si>
  <si>
    <t>Khá</t>
  </si>
  <si>
    <t>Trung bình</t>
  </si>
  <si>
    <t>Yếu</t>
  </si>
  <si>
    <t>Xuất sắc</t>
  </si>
  <si>
    <t xml:space="preserve"> Liên chi đoàn</t>
  </si>
  <si>
    <t>Chi đoàn</t>
  </si>
  <si>
    <t>Số chi đoàn triển khai</t>
  </si>
  <si>
    <t>PHỤ LỤC 3: PHONG TRÀO XUNG KÍCH PHÁT TRIỂN KINH TẾ XÃ HỘI VÀ BẢO VỆ TỔ QUỐC</t>
  </si>
  <si>
    <t>Phụ lục 3a: Phong  trào xung kích sáng tạo phát triển kinh tế xã hội và hội nhập quốc tế</t>
  </si>
  <si>
    <t>Công trình thanh niên</t>
  </si>
  <si>
    <t>Các hoạt động tuyên truyền, thông tin đối ngoại</t>
  </si>
  <si>
    <t>Học tập, giao lưu trao đổi kinh nghiệm ở nước ngoài</t>
  </si>
  <si>
    <t>Tham gia xây dựng nông thôn mới</t>
  </si>
  <si>
    <t>Tham gia xây dựng văn minh đô thị</t>
  </si>
  <si>
    <t>Tổng số công trình</t>
  </si>
  <si>
    <t>Số hoạt động tuyên truyền</t>
  </si>
  <si>
    <t>Tổng số đoàn</t>
  </si>
  <si>
    <t>Số chương trình, dự án</t>
  </si>
  <si>
    <t>Giá trị (Tr.đ)</t>
  </si>
  <si>
    <t>Phụ lục 3b: Xung kích, tình nguyện vì cuộc sống cộng đồng</t>
  </si>
  <si>
    <t>Hiến máu tình nguyện</t>
  </si>
  <si>
    <t>Hỗ trợ, tu sửa nhà tình nghĩa</t>
  </si>
  <si>
    <t>Giúp đỡ gia đình TBLS, GĐCS</t>
  </si>
  <si>
    <t>Khám bệnh, cấp phát thuốc miễn phí</t>
  </si>
  <si>
    <t>Chiến dịch tình nguyện Hè</t>
  </si>
  <si>
    <t>Tiếp sức đến trường</t>
  </si>
  <si>
    <t xml:space="preserve">CLB, đội, nhóm tình nguyện chuyên do Đoàn tập hợp </t>
  </si>
  <si>
    <t>Tổng số đơn vị máu thu được</t>
  </si>
  <si>
    <t>Số nhà</t>
  </si>
  <si>
    <t>Trị giá
Tr.đ</t>
  </si>
  <si>
    <t>Số gia đình</t>
  </si>
  <si>
    <t>Số người</t>
  </si>
  <si>
    <t>Đội hình tập trung</t>
  </si>
  <si>
    <t>Số HSSV được hỗ trợ</t>
  </si>
  <si>
    <t>Tổng số thành viên</t>
  </si>
  <si>
    <t>Số đội</t>
  </si>
  <si>
    <t>Số thành viên</t>
  </si>
  <si>
    <t>Phụ lục 3c: Xung kích bảo vệ Tổ quốc, giữ gìn an ninh chính trị và trật tự an toàn xã hội</t>
  </si>
  <si>
    <t>Giữ gìn trật tự An toàn giao thông</t>
  </si>
  <si>
    <t>Hoạt động phòng chống TNXH</t>
  </si>
  <si>
    <t>Tuyên truyền</t>
  </si>
  <si>
    <t>Hội thảo, tập huấn</t>
  </si>
  <si>
    <t>Cổng trường An toàn Giao thông</t>
  </si>
  <si>
    <t>Đội TNXK, Cờ đỏ</t>
  </si>
  <si>
    <t>CLB phòng chống TNXH</t>
  </si>
  <si>
    <t>Thăm, tặng quà chiến sỹ biên giới hải đảo</t>
  </si>
  <si>
    <t>Chính sách hậu phương quân đội</t>
  </si>
  <si>
    <t>Số đợt</t>
  </si>
  <si>
    <t>Số buổi, lớp</t>
  </si>
  <si>
    <t>Số CLB</t>
  </si>
  <si>
    <t>Số lượt</t>
  </si>
  <si>
    <t>Trị giá tiền quà tặng</t>
  </si>
  <si>
    <t>Trị giá tiền (tr.đ)</t>
  </si>
  <si>
    <t>CLB, quỹ, giải thưởng hỗ trợ sinh viên</t>
  </si>
  <si>
    <t>CLB sinh viên nghiên cứu khoa học</t>
  </si>
  <si>
    <t>Chuyển giao tiến bộ KHCN</t>
  </si>
  <si>
    <t>Cuộc thi 
sáng tạo</t>
  </si>
  <si>
    <t>Tuyên truyền về bảo vệ môi trường, ứng phó với biến đổi khí hậu</t>
  </si>
  <si>
    <t>Mô hình CLB, tổ, đội, nhóm BVMT</t>
  </si>
  <si>
    <t>Hoạt động tham gia  bảo vệ môi trường, ứng phó với biến đổi khí hậu</t>
  </si>
  <si>
    <t>Giá trị làm lợi (Tr.đ)</t>
  </si>
  <si>
    <t>Số trường ĐH, CĐ có CLB</t>
  </si>
  <si>
    <t>Số lớp tập huấn KHCN</t>
  </si>
  <si>
    <t>Số mô hình chuyển giao KHCN</t>
  </si>
  <si>
    <t>Số ĐVTN tham gia</t>
  </si>
  <si>
    <t>Số hoạt động tổ chức</t>
  </si>
  <si>
    <t>Số đội hình</t>
  </si>
  <si>
    <t>PHỤ LỤC 4: PHONG TRÀO  ĐỒNG HÀNH VỚI THANH NIÊN LẬP THÂN, LẬP NGHIỆP</t>
  </si>
  <si>
    <t>Phụ lục 4a: Đồng hành với thanh niên trong học tập, nghiên cứu khoa học</t>
  </si>
  <si>
    <t>Quỹ, giải thưởng, học bổng cho HSSV</t>
  </si>
  <si>
    <t>Quỹ tín dụng HSSV</t>
  </si>
  <si>
    <t>CLB học tập</t>
  </si>
  <si>
    <t>Kết quả học tập của HSSV</t>
  </si>
  <si>
    <t>Thi HSSV giỏi, thi Olimpic, NCKH, thi tay nghề</t>
  </si>
  <si>
    <t>Tổng số tiền đã cấp</t>
  </si>
  <si>
    <t>Số HSSV được vay</t>
  </si>
  <si>
    <t>Số tiền giải ngân (tr.đ)</t>
  </si>
  <si>
    <t>XS</t>
  </si>
  <si>
    <t>Trung Bình</t>
  </si>
  <si>
    <t>Đạt giải</t>
  </si>
  <si>
    <t>Quốc gia, quốc tế</t>
  </si>
  <si>
    <t xml:space="preserve">Hội thi nâng cao tay nghề </t>
  </si>
  <si>
    <t>Tư vấn, hướng nghiệp, tham gia dạy nghề cho HSSV</t>
  </si>
  <si>
    <t>CLB hỗ trợ HSSV</t>
  </si>
  <si>
    <t>Số HSSV được giới thiệu việc làm</t>
  </si>
  <si>
    <t>Hội thi, hội diễn, liên hoan văn hóa, văn nghệ</t>
  </si>
  <si>
    <t>Hoạt động thể dục, thể thao</t>
  </si>
  <si>
    <t>Câu lạc bộ sở thích</t>
  </si>
  <si>
    <t xml:space="preserve">Tập huấn, bồi dưỡng kỹ năng xã hội  </t>
  </si>
  <si>
    <t>Đào tạo, huấn luyện cán bộ nòng cốt  về kỹ năng xã hội</t>
  </si>
  <si>
    <t>Số buổi tư vấn, định hướng</t>
  </si>
  <si>
    <t>Số học sinh, sinh viên tham gia</t>
  </si>
  <si>
    <t>Tổng số lớp</t>
  </si>
  <si>
    <t>Số người tham gia</t>
  </si>
  <si>
    <t>PHỤ LỤC 5: MỘT SỐ NỘI DUNG HOẠT ĐỘNG TRỌNG TÂM KHỐI TRƯỜNG HỌC</t>
  </si>
  <si>
    <t>Phụ lục 5a: Phong trào "Khi tôi 18"</t>
  </si>
  <si>
    <t>Số trường THPT trên địa bàn tỉnh/thành phố triển khai chương trình Khi tôi 18</t>
  </si>
  <si>
    <t>Số trường có chương trình phát thanh Khi tôi 18</t>
  </si>
  <si>
    <t>Số trường có bản tin Khi tôi 18</t>
  </si>
  <si>
    <t>Số trường tổ chức sinh hoạt dưới cờ Khi tôi 18</t>
  </si>
  <si>
    <t>Số trường tổ chức Lễ trưởng thành Khi tôi 18</t>
  </si>
  <si>
    <t>Phụ lục 5b: Phong trào "Sinh viên 5 tốt"</t>
  </si>
  <si>
    <t>Số trường ĐH, CĐ triển khai</t>
  </si>
  <si>
    <t>Số lượng sinh viên đăng ký đạt danh hiệu</t>
  </si>
  <si>
    <t>Số lượng sinh viên đạt danh hiệu</t>
  </si>
  <si>
    <t>Số buổi tổ chức lễ tôn vinh</t>
  </si>
  <si>
    <t xml:space="preserve"> CLB, đội, nhóm sinh viên 5 tốt</t>
  </si>
  <si>
    <t xml:space="preserve">Số trường ĐH, CĐ có mô hình </t>
  </si>
  <si>
    <t>Phụ lục 5c: Phong trào "Học sinh 3 rèn luyện"</t>
  </si>
  <si>
    <t>Số trường TCCN và Dạy nghề triển khai</t>
  </si>
  <si>
    <t>Số lượng  học sinh đăng ký đạt danh hiệu</t>
  </si>
  <si>
    <t>Số lượng học sinh đạt danh hiệu</t>
  </si>
  <si>
    <t>Mô hình CLB, đội, nhóm Học sinh 3 rèn luyện</t>
  </si>
  <si>
    <t>Tỉnh/ Thành</t>
  </si>
  <si>
    <t>Số CT, đề tài được tuyên dương</t>
  </si>
  <si>
    <t>CLB Thắp sáng ước mơ tuổi trẻ 
Việt Nam</t>
  </si>
  <si>
    <t xml:space="preserve">Số trường TCCN&amp;DN có mô hình </t>
  </si>
  <si>
    <t>Số ĐV  hoàn thành chương trình</t>
  </si>
  <si>
    <t>Tổng số ĐV đăng ký</t>
  </si>
  <si>
    <t xml:space="preserve">SL hoạt động </t>
  </si>
  <si>
    <t>Khai thác các nguồn lực quốc tế phục vụ công tác Đoàn và PTTN</t>
  </si>
  <si>
    <t>Số GĐ cán bộ, chiến sỹ đang công tác tại biên giới hải đảo được Đoàn thăm, tặng quà</t>
  </si>
  <si>
    <t>Đội hình SVTN giữ gìn trật tự ATGT</t>
  </si>
  <si>
    <t>Số lượng Câu lạc bộ</t>
  </si>
  <si>
    <t>Số lượng Đoàn cơ sở</t>
  </si>
  <si>
    <t>Số lượng Đoàn cấp huyện</t>
  </si>
  <si>
    <t>Tổng số ĐV là học sinh</t>
  </si>
  <si>
    <t>Tổng số ĐV là sinh viên</t>
  </si>
  <si>
    <t>Số HSSV tham gia hoạt động tại các địa phương</t>
  </si>
  <si>
    <t>Số SV tham gia</t>
  </si>
  <si>
    <t>Số HS tham gia</t>
  </si>
  <si>
    <t>Tổng số quỹ</t>
  </si>
  <si>
    <t>Học tập Nghị quyết của 
Đại hội Đoàn, Hội các cấp</t>
  </si>
  <si>
    <t>Học sinh</t>
  </si>
  <si>
    <t>Sinh viên</t>
  </si>
  <si>
    <t>Đoàn viên 
ưu tú</t>
  </si>
  <si>
    <t>Số ĐVƯT được kết nạp</t>
  </si>
  <si>
    <t>Cấp huyện, trường</t>
  </si>
  <si>
    <t>Tổng số đoàn viên, thanh niên tham gia</t>
  </si>
  <si>
    <t>Số đoàn viên, thanh niên tham gia</t>
  </si>
  <si>
    <t>Số lượng
CLB</t>
  </si>
  <si>
    <t xml:space="preserve"> </t>
  </si>
  <si>
    <t>Số ĐVTN được học tập
(lượt)</t>
  </si>
  <si>
    <t>Số Chương trình</t>
  </si>
  <si>
    <t>Tổng số hoạt động Thắp nến tri ân dịp 27/7/2014</t>
  </si>
  <si>
    <t>Số hoạt động</t>
  </si>
  <si>
    <t>Tuyên truyền về chủ quyền tổ quốc, biên giới, hải đạo</t>
  </si>
  <si>
    <t>Số chương trình</t>
  </si>
  <si>
    <t>Nắm bắt và định hướng dư luận học sinh, sinh viên</t>
  </si>
  <si>
    <t>Hoạt động giáo dục thói quen tốt trong HSSV</t>
  </si>
  <si>
    <t>Tổng số ĐVTN tham gia</t>
  </si>
  <si>
    <t>Tổ số ĐVTN được chăm lo</t>
  </si>
  <si>
    <t>PHỤ LỤC 2b: XÂY DỰNG TỔ CHỨC ĐOÀN, ĐOÀN THAM GIA XÂY DỰNG ĐẢNG</t>
  </si>
  <si>
    <t>PHỤ LỤC 2a: XÂY DỰNG TỔ CHỨC ĐOÀN, ĐOÀN THAM GIA XÂY DỰNG ĐẢNG</t>
  </si>
  <si>
    <t>Giảng viên trẻ</t>
  </si>
  <si>
    <r>
      <t>Nhóm hoạt động h</t>
    </r>
    <r>
      <rPr>
        <sz val="7.5"/>
        <color indexed="8"/>
        <rFont val="Times New Roman"/>
        <family val="1"/>
      </rPr>
      <t>ội nhập</t>
    </r>
  </si>
  <si>
    <r>
      <t>Nhóm hoạt động t</t>
    </r>
    <r>
      <rPr>
        <sz val="7.5"/>
        <color indexed="8"/>
        <rFont val="Times New Roman"/>
        <family val="1"/>
      </rPr>
      <t>ình nguyện</t>
    </r>
  </si>
  <si>
    <r>
      <t>Nhóm hoạt động về h</t>
    </r>
    <r>
      <rPr>
        <sz val="7.5"/>
        <color indexed="8"/>
        <rFont val="Times New Roman"/>
        <family val="1"/>
      </rPr>
      <t>ọc tập</t>
    </r>
    <r>
      <rPr>
        <sz val="7.5"/>
        <color indexed="8"/>
        <rFont val="Times New Roman"/>
        <family val="1"/>
      </rPr>
      <t>, làm chủ KHCN</t>
    </r>
  </si>
  <si>
    <t>Số đề tài, sáng kiến cải cách phương pháp giảng dạy</t>
  </si>
  <si>
    <t>Kinh phí hỗ trợ
Tr.đ</t>
  </si>
  <si>
    <t>Kinh phí
(Tr.đ)</t>
  </si>
  <si>
    <t>Số lượt ĐVTN hiến máu TN</t>
  </si>
  <si>
    <t>Hoạt động hướng về biên giới, hải đảo</t>
  </si>
  <si>
    <t>Công trình, đề tài nghiên cứu khoa học, sản phẩm sáng tạo của sinh viên</t>
  </si>
  <si>
    <t>Công trình, đề tài nghiên cứu khoa học, sản phẩm sáng tạo của học sinh</t>
  </si>
  <si>
    <t>CLB, quỹ, giải thưởng hỗ trợ học sinh</t>
  </si>
  <si>
    <t>CLB học sinh nghiên cứu khoa học</t>
  </si>
  <si>
    <t>Số trường có CLB</t>
  </si>
  <si>
    <t>Số lượng cuộc thi</t>
  </si>
  <si>
    <t>Tổng số HSSV được nhận GT, HB</t>
  </si>
  <si>
    <t>Yếu, Kém</t>
  </si>
  <si>
    <t>Tổng số LCB, đội, nhóm</t>
  </si>
  <si>
    <t>Phụ lục 3d: Xung kích lao động sáng tạo, làm chủ khoa học công nghệ và Xung kích bảo vệ môi trường, ứng phó biến đổi khí hậu
2. Xung kích lao động sáng tạo, làm chủ khoa học công nghệ trong học sinh và xung kích bảo vệ môi trường, ứng phó biến đổi khí hậu</t>
  </si>
  <si>
    <t>Tổng số hoạt động thăm hỏi, tặng quà Mẹ VNAH, gia đình có công với cách mạn, thăm thương bệnh binh</t>
  </si>
  <si>
    <t>Tổng kinh phí huy động(tr.đ)</t>
  </si>
  <si>
    <t>Tổng kinh phí huy động (tr.đ)</t>
  </si>
  <si>
    <t xml:space="preserve">Số lượng tập thể đạt danh hiệu </t>
  </si>
  <si>
    <t>* Ghi chú: Các mục ghi chung là số liệu chung, cộng gộp của các cấp, trừ những mục ghi rõ cấp.</t>
  </si>
  <si>
    <t>PHỤ LỤC 1: CÔNG TÁC TUYÊN TRUYỀN, GIÁO DỤC
Phụ lục 1b: Chương trình "Thắp Sáng ước mơ tuổi trẻ Việt Nam"</t>
  </si>
  <si>
    <t>PHỤ LỤC 1: CÔNG TÁC TUYÊN TRUYỀN, GIÁO DỤC
Phụ lục 1a: Công tác giáo dục chính trị tư tưởng, truyền thống, pháp luật, đạo đức, lối sống và thông tin học sinh sinh viên (HSSV)</t>
  </si>
  <si>
    <t>45 triệu</t>
  </si>
  <si>
    <t>Phụ lục 4b: Đồng hành với thanh niên trong nghề nghiệp và việc làm; trong nâng cao sức khỏe thể chất, đời sống văn hóa tinh thần; trong phát triển kỹ năng xã hội</t>
  </si>
  <si>
    <t>Thành đoàn TDM</t>
  </si>
  <si>
    <t>Trong đó, Tổng số ĐV mới kết nạp</t>
  </si>
  <si>
    <t>15 tr</t>
  </si>
  <si>
    <t>Phụ lục 3d: Xung kích lao động sáng tạo, làm chủ khoa học công nghệ và Xung kích bảo vệ môi trường, ứng phó biến đổi khí hậu
1. Xung kích lao động sáng tạo, làm chủ khoa học công nghệ trong sinh viên</t>
  </si>
  <si>
    <t>số buổi</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</si>
</sst>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0;[Red]0"/>
    <numFmt numFmtId="182" formatCode="[$-409]dddd\,\ mmmm\ dd\,\ yyyy"/>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s>
  <fonts count="56">
    <font>
      <sz val="11"/>
      <color theme="1"/>
      <name val="Calibri"/>
      <family val="2"/>
    </font>
    <font>
      <sz val="11"/>
      <color indexed="8"/>
      <name val="Calibri"/>
      <family val="2"/>
    </font>
    <font>
      <sz val="8"/>
      <color indexed="8"/>
      <name val="Times New Roman"/>
      <family val="1"/>
    </font>
    <font>
      <sz val="8"/>
      <name val="Times New Roman"/>
      <family val="1"/>
    </font>
    <font>
      <sz val="7"/>
      <color indexed="8"/>
      <name val="Times New Roman"/>
      <family val="1"/>
    </font>
    <font>
      <sz val="7"/>
      <name val="Times New Roman"/>
      <family val="1"/>
    </font>
    <font>
      <b/>
      <sz val="14"/>
      <color indexed="8"/>
      <name val="Times New Roman"/>
      <family val="1"/>
    </font>
    <font>
      <sz val="10"/>
      <name val="Arial"/>
      <family val="2"/>
    </font>
    <font>
      <b/>
      <sz val="8"/>
      <name val="Times New Roman"/>
      <family val="1"/>
    </font>
    <font>
      <b/>
      <sz val="13"/>
      <color indexed="8"/>
      <name val="Times New Roman"/>
      <family val="1"/>
    </font>
    <font>
      <b/>
      <sz val="7"/>
      <name val="Times New Roman"/>
      <family val="1"/>
    </font>
    <font>
      <b/>
      <sz val="7.5"/>
      <name val="Times New Roman"/>
      <family val="1"/>
    </font>
    <font>
      <sz val="7.5"/>
      <color indexed="8"/>
      <name val="Times New Roman"/>
      <family val="1"/>
    </font>
    <font>
      <sz val="7.5"/>
      <name val="Times New Roman"/>
      <family val="1"/>
    </font>
    <font>
      <sz val="8"/>
      <name val="Calibri"/>
      <family val="2"/>
    </font>
    <font>
      <sz val="11"/>
      <color indexed="8"/>
      <name val="Times New Roman"/>
      <family val="1"/>
    </font>
    <font>
      <sz val="7.5"/>
      <color indexed="8"/>
      <name val="Calibri"/>
      <family val="2"/>
    </font>
    <font>
      <sz val="9.6"/>
      <color indexed="8"/>
      <name val="Times New Roman"/>
      <family val="1"/>
    </font>
    <font>
      <b/>
      <sz val="10"/>
      <color indexed="8"/>
      <name val="Times New Roman"/>
      <family val="1"/>
    </font>
    <font>
      <b/>
      <sz val="8"/>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1">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0" fontId="6" fillId="0" borderId="0" xfId="0" applyFont="1" applyAlignment="1">
      <alignment/>
    </xf>
    <xf numFmtId="0" fontId="2" fillId="0" borderId="10" xfId="0" applyFont="1" applyBorder="1" applyAlignment="1">
      <alignment horizontal="center" wrapText="1"/>
    </xf>
    <xf numFmtId="0" fontId="0" fillId="0" borderId="0" xfId="0" applyAlignment="1">
      <alignment vertical="center"/>
    </xf>
    <xf numFmtId="0" fontId="2" fillId="0" borderId="10" xfId="0" applyFont="1" applyBorder="1" applyAlignment="1">
      <alignment horizontal="center" vertical="top" wrapText="1"/>
    </xf>
    <xf numFmtId="0" fontId="6" fillId="0" borderId="0" xfId="0" applyFont="1" applyBorder="1" applyAlignment="1">
      <alignment/>
    </xf>
    <xf numFmtId="0" fontId="3" fillId="0" borderId="10" xfId="0" applyFont="1" applyFill="1" applyBorder="1" applyAlignment="1">
      <alignment horizontal="center" vertical="center" wrapText="1"/>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3" fillId="0" borderId="11" xfId="0" applyFont="1" applyFill="1" applyBorder="1" applyAlignment="1">
      <alignment horizontal="left" vertical="center" wrapText="1"/>
    </xf>
    <xf numFmtId="0" fontId="9" fillId="0" borderId="0" xfId="0" applyFont="1" applyBorder="1" applyAlignment="1">
      <alignment/>
    </xf>
    <xf numFmtId="0" fontId="0" fillId="0" borderId="0" xfId="0" applyNumberFormat="1" applyAlignment="1">
      <alignment/>
    </xf>
    <xf numFmtId="0" fontId="3" fillId="0" borderId="10" xfId="0" applyNumberFormat="1" applyFont="1" applyFill="1" applyBorder="1" applyAlignment="1">
      <alignment horizontal="center" vertical="center" wrapText="1"/>
    </xf>
    <xf numFmtId="0" fontId="15"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5" fillId="0" borderId="0" xfId="0" applyFont="1" applyAlignment="1">
      <alignment horizont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3" fillId="0" borderId="10" xfId="0" applyFont="1" applyFill="1" applyBorder="1" applyAlignment="1">
      <alignment horizontal="center" vertical="center" wrapText="1"/>
    </xf>
    <xf numFmtId="0" fontId="12" fillId="0" borderId="0" xfId="0" applyFont="1" applyAlignment="1">
      <alignment/>
    </xf>
    <xf numFmtId="180" fontId="12" fillId="0" borderId="10" xfId="41"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wrapText="1"/>
    </xf>
    <xf numFmtId="180" fontId="13" fillId="0" borderId="10" xfId="41" applyNumberFormat="1" applyFont="1" applyBorder="1" applyAlignment="1">
      <alignment horizontal="center" vertical="center" wrapText="1"/>
    </xf>
    <xf numFmtId="0" fontId="16" fillId="0" borderId="0" xfId="0" applyFont="1" applyAlignment="1">
      <alignment/>
    </xf>
    <xf numFmtId="0" fontId="12" fillId="0" borderId="13" xfId="0" applyFont="1" applyFill="1" applyBorder="1" applyAlignment="1">
      <alignment horizontal="center" vertical="center" wrapText="1"/>
    </xf>
    <xf numFmtId="0" fontId="0" fillId="0" borderId="0" xfId="0" applyBorder="1" applyAlignment="1">
      <alignment/>
    </xf>
    <xf numFmtId="0" fontId="12" fillId="0" borderId="0" xfId="0" applyFont="1" applyBorder="1" applyAlignment="1">
      <alignment horizontal="center" vertical="center"/>
    </xf>
    <xf numFmtId="0" fontId="2" fillId="0" borderId="0" xfId="0" applyFont="1" applyAlignment="1">
      <alignment/>
    </xf>
    <xf numFmtId="0" fontId="2" fillId="0" borderId="14"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0" borderId="15"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2" fillId="0" borderId="0" xfId="0" applyFont="1" applyBorder="1" applyAlignment="1">
      <alignment/>
    </xf>
    <xf numFmtId="0" fontId="17" fillId="0" borderId="10" xfId="0" applyFont="1" applyBorder="1" applyAlignment="1">
      <alignment horizontal="right"/>
    </xf>
    <xf numFmtId="3" fontId="2" fillId="0" borderId="10" xfId="0" applyNumberFormat="1" applyFont="1" applyBorder="1" applyAlignment="1">
      <alignment horizontal="center" vertical="center"/>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80" fontId="4" fillId="0" borderId="12" xfId="41" applyNumberFormat="1" applyFont="1" applyFill="1" applyBorder="1" applyAlignment="1">
      <alignment horizontal="center" vertical="center" wrapText="1"/>
    </xf>
    <xf numFmtId="180" fontId="4" fillId="0" borderId="18" xfId="41" applyNumberFormat="1" applyFont="1" applyFill="1" applyBorder="1" applyAlignment="1">
      <alignment horizontal="center" vertical="center" wrapText="1"/>
    </xf>
    <xf numFmtId="180" fontId="5" fillId="0" borderId="12" xfId="41" applyNumberFormat="1" applyFont="1" applyFill="1" applyBorder="1" applyAlignment="1">
      <alignment horizontal="center" vertical="center" wrapText="1"/>
    </xf>
    <xf numFmtId="180" fontId="5" fillId="0" borderId="18" xfId="41"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180" fontId="4" fillId="0" borderId="10" xfId="41"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8"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7" xfId="0" applyFont="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33" borderId="14"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9" xfId="0" applyFont="1" applyBorder="1" applyAlignment="1">
      <alignment horizontal="center" vertical="center" wrapText="1"/>
    </xf>
    <xf numFmtId="0" fontId="9" fillId="0" borderId="17"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12" fillId="0" borderId="11" xfId="60" applyFont="1" applyBorder="1" applyAlignment="1">
      <alignment horizontal="center" vertical="center" wrapText="1"/>
      <protection/>
    </xf>
    <xf numFmtId="0" fontId="12" fillId="0" borderId="24" xfId="60" applyFont="1" applyBorder="1" applyAlignment="1">
      <alignment horizontal="center" vertical="center" wrapText="1"/>
      <protection/>
    </xf>
    <xf numFmtId="0" fontId="12" fillId="0" borderId="19" xfId="60" applyFont="1" applyBorder="1" applyAlignment="1">
      <alignment horizontal="center" vertical="center" wrapText="1"/>
      <protection/>
    </xf>
    <xf numFmtId="0" fontId="9" fillId="0" borderId="0" xfId="0" applyFont="1" applyAlignment="1">
      <alignment horizontal="center"/>
    </xf>
    <xf numFmtId="0" fontId="9" fillId="0" borderId="17" xfId="0" applyFont="1" applyBorder="1" applyAlignment="1">
      <alignment horizontal="center"/>
    </xf>
    <xf numFmtId="180" fontId="12" fillId="0" borderId="11" xfId="41" applyNumberFormat="1" applyFont="1" applyBorder="1" applyAlignment="1">
      <alignment horizontal="center" vertical="center" wrapText="1"/>
    </xf>
    <xf numFmtId="180" fontId="12" fillId="0" borderId="19" xfId="41" applyNumberFormat="1" applyFont="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180" fontId="12" fillId="0" borderId="12" xfId="41" applyNumberFormat="1" applyFont="1" applyBorder="1" applyAlignment="1">
      <alignment horizontal="center" vertical="center" wrapText="1"/>
    </xf>
    <xf numFmtId="180" fontId="12" fillId="0" borderId="18" xfId="41" applyNumberFormat="1" applyFont="1" applyBorder="1" applyAlignment="1">
      <alignment horizontal="center" vertical="center" wrapText="1"/>
    </xf>
    <xf numFmtId="0" fontId="2" fillId="0" borderId="10" xfId="0" applyFont="1" applyBorder="1" applyAlignment="1">
      <alignment horizontal="center" wrapText="1"/>
    </xf>
    <xf numFmtId="0" fontId="8" fillId="0" borderId="10" xfId="0" applyFont="1" applyFill="1" applyBorder="1" applyAlignment="1">
      <alignment horizontal="center" vertical="center"/>
    </xf>
    <xf numFmtId="0" fontId="4" fillId="0" borderId="10" xfId="0" applyFont="1" applyBorder="1" applyAlignment="1">
      <alignment horizontal="center" wrapText="1"/>
    </xf>
    <xf numFmtId="0" fontId="11" fillId="0" borderId="10"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10"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7" xfId="0" applyFont="1" applyBorder="1" applyAlignment="1">
      <alignment horizontal="center" vertical="center"/>
    </xf>
    <xf numFmtId="180" fontId="13" fillId="0" borderId="10" xfId="41" applyNumberFormat="1" applyFont="1" applyBorder="1" applyAlignment="1">
      <alignment horizontal="center" vertical="center" wrapText="1"/>
    </xf>
    <xf numFmtId="180" fontId="13" fillId="0" borderId="11" xfId="41" applyNumberFormat="1" applyFont="1" applyBorder="1" applyAlignment="1">
      <alignment horizontal="center" vertical="center" wrapText="1"/>
    </xf>
    <xf numFmtId="180" fontId="13" fillId="0" borderId="24" xfId="41"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9" fillId="0" borderId="0" xfId="0" applyNumberFormat="1" applyFont="1" applyAlignment="1">
      <alignment horizontal="center"/>
    </xf>
    <xf numFmtId="0" fontId="9" fillId="0" borderId="17" xfId="0" applyNumberFormat="1" applyFont="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2" fillId="0" borderId="10" xfId="0"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Z14"/>
  <sheetViews>
    <sheetView zoomScalePageLayoutView="0" workbookViewId="0" topLeftCell="A1">
      <selection activeCell="J3" sqref="J3:J4"/>
    </sheetView>
  </sheetViews>
  <sheetFormatPr defaultColWidth="8.8515625" defaultRowHeight="15"/>
  <cols>
    <col min="1" max="1" width="3.00390625" style="0" customWidth="1"/>
    <col min="2" max="2" width="6.8515625" style="0" customWidth="1"/>
    <col min="3" max="3" width="6.421875" style="0" customWidth="1"/>
    <col min="4" max="4" width="6.57421875" style="0" customWidth="1"/>
    <col min="5" max="5" width="4.8515625" style="0" customWidth="1"/>
    <col min="6" max="6" width="5.8515625" style="0" customWidth="1"/>
    <col min="7" max="7" width="5.00390625" style="0" customWidth="1"/>
    <col min="8" max="8" width="6.00390625" style="0" customWidth="1"/>
    <col min="9" max="9" width="8.421875" style="0" customWidth="1"/>
    <col min="10" max="10" width="7.421875" style="0" customWidth="1"/>
    <col min="11" max="12" width="5.57421875" style="0" customWidth="1"/>
    <col min="13" max="15" width="6.8515625" style="0" customWidth="1"/>
    <col min="16" max="16" width="5.140625" style="0" customWidth="1"/>
    <col min="17" max="17" width="6.57421875" style="0" customWidth="1"/>
    <col min="18" max="18" width="4.57421875" style="0" customWidth="1"/>
    <col min="19" max="19" width="6.421875" style="0" customWidth="1"/>
    <col min="20" max="20" width="4.421875" style="0" customWidth="1"/>
    <col min="21" max="21" width="10.57421875" style="0" customWidth="1"/>
    <col min="22" max="22" width="5.57421875" style="0" customWidth="1"/>
  </cols>
  <sheetData>
    <row r="1" spans="1:22" ht="60.75" customHeight="1">
      <c r="A1" s="58" t="s">
        <v>213</v>
      </c>
      <c r="B1" s="58"/>
      <c r="C1" s="58"/>
      <c r="D1" s="58"/>
      <c r="E1" s="58"/>
      <c r="F1" s="58"/>
      <c r="G1" s="58"/>
      <c r="H1" s="58"/>
      <c r="I1" s="58"/>
      <c r="J1" s="58"/>
      <c r="K1" s="58"/>
      <c r="L1" s="58"/>
      <c r="M1" s="58"/>
      <c r="N1" s="58"/>
      <c r="O1" s="58"/>
      <c r="P1" s="58"/>
      <c r="Q1" s="58"/>
      <c r="R1" s="58"/>
      <c r="S1" s="58"/>
      <c r="T1" s="58"/>
      <c r="U1" s="58"/>
      <c r="V1" s="59"/>
    </row>
    <row r="2" spans="1:21" ht="28.5" customHeight="1">
      <c r="A2" s="62" t="s">
        <v>0</v>
      </c>
      <c r="B2" s="61" t="s">
        <v>147</v>
      </c>
      <c r="C2" s="52" t="s">
        <v>166</v>
      </c>
      <c r="D2" s="52"/>
      <c r="E2" s="60" t="s">
        <v>1</v>
      </c>
      <c r="F2" s="60"/>
      <c r="G2" s="60"/>
      <c r="H2" s="60"/>
      <c r="I2" s="60"/>
      <c r="J2" s="60" t="s">
        <v>2</v>
      </c>
      <c r="K2" s="60"/>
      <c r="L2" s="53" t="s">
        <v>3</v>
      </c>
      <c r="M2" s="53"/>
      <c r="N2" s="52" t="s">
        <v>180</v>
      </c>
      <c r="O2" s="52"/>
      <c r="P2" s="52" t="s">
        <v>4</v>
      </c>
      <c r="Q2" s="52"/>
      <c r="R2" s="52" t="s">
        <v>182</v>
      </c>
      <c r="S2" s="52"/>
      <c r="T2" s="52" t="s">
        <v>183</v>
      </c>
      <c r="U2" s="52"/>
    </row>
    <row r="3" spans="1:21" ht="31.5" customHeight="1">
      <c r="A3" s="63"/>
      <c r="B3" s="61"/>
      <c r="C3" s="52"/>
      <c r="D3" s="52"/>
      <c r="E3" s="60" t="s">
        <v>5</v>
      </c>
      <c r="F3" s="60"/>
      <c r="G3" s="52" t="s">
        <v>6</v>
      </c>
      <c r="H3" s="52"/>
      <c r="I3" s="54" t="s">
        <v>7</v>
      </c>
      <c r="J3" s="56" t="s">
        <v>207</v>
      </c>
      <c r="K3" s="54" t="s">
        <v>178</v>
      </c>
      <c r="L3" s="53"/>
      <c r="M3" s="53"/>
      <c r="N3" s="52"/>
      <c r="O3" s="52"/>
      <c r="P3" s="52"/>
      <c r="Q3" s="52"/>
      <c r="R3" s="52"/>
      <c r="S3" s="52"/>
      <c r="T3" s="52"/>
      <c r="U3" s="52"/>
    </row>
    <row r="4" spans="1:52" ht="93.75" customHeight="1">
      <c r="A4" s="63"/>
      <c r="B4" s="61"/>
      <c r="C4" s="17" t="s">
        <v>8</v>
      </c>
      <c r="D4" s="17" t="s">
        <v>176</v>
      </c>
      <c r="E4" s="17" t="s">
        <v>10</v>
      </c>
      <c r="F4" s="17" t="s">
        <v>11</v>
      </c>
      <c r="G4" s="17" t="s">
        <v>177</v>
      </c>
      <c r="H4" s="17" t="s">
        <v>13</v>
      </c>
      <c r="I4" s="55"/>
      <c r="J4" s="57"/>
      <c r="K4" s="55"/>
      <c r="L4" s="17" t="s">
        <v>179</v>
      </c>
      <c r="M4" s="17" t="s">
        <v>98</v>
      </c>
      <c r="N4" s="17" t="s">
        <v>181</v>
      </c>
      <c r="O4" s="17" t="s">
        <v>98</v>
      </c>
      <c r="P4" s="17" t="s">
        <v>15</v>
      </c>
      <c r="Q4" s="17" t="s">
        <v>9</v>
      </c>
      <c r="R4" s="17" t="s">
        <v>16</v>
      </c>
      <c r="S4" s="17" t="s">
        <v>17</v>
      </c>
      <c r="T4" s="17" t="s">
        <v>12</v>
      </c>
      <c r="U4" s="17" t="s">
        <v>13</v>
      </c>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row>
    <row r="5" spans="1:52" ht="15">
      <c r="A5" s="64"/>
      <c r="B5" s="61"/>
      <c r="C5" s="18">
        <v>1</v>
      </c>
      <c r="D5" s="18">
        <v>2</v>
      </c>
      <c r="E5" s="18">
        <v>3</v>
      </c>
      <c r="F5" s="18">
        <v>4</v>
      </c>
      <c r="G5" s="18">
        <v>5</v>
      </c>
      <c r="H5" s="18">
        <v>6</v>
      </c>
      <c r="I5" s="18">
        <v>7</v>
      </c>
      <c r="J5" s="18">
        <v>8</v>
      </c>
      <c r="K5" s="18">
        <v>9</v>
      </c>
      <c r="L5" s="18">
        <v>10</v>
      </c>
      <c r="M5" s="18">
        <v>11</v>
      </c>
      <c r="N5" s="18">
        <v>12</v>
      </c>
      <c r="O5" s="18">
        <v>13</v>
      </c>
      <c r="P5" s="18">
        <v>14</v>
      </c>
      <c r="Q5" s="18">
        <v>15</v>
      </c>
      <c r="R5" s="18">
        <v>16</v>
      </c>
      <c r="S5" s="18">
        <v>17</v>
      </c>
      <c r="T5" s="18">
        <v>18</v>
      </c>
      <c r="U5" s="18">
        <v>19</v>
      </c>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row>
    <row r="6" spans="1:52" ht="42.75" customHeight="1">
      <c r="A6" s="19" t="s">
        <v>175</v>
      </c>
      <c r="B6" s="41" t="s">
        <v>216</v>
      </c>
      <c r="C6" s="20">
        <v>8</v>
      </c>
      <c r="D6" s="19">
        <v>2659</v>
      </c>
      <c r="E6" s="19"/>
      <c r="F6" s="19"/>
      <c r="G6" s="19">
        <v>2</v>
      </c>
      <c r="H6" s="19">
        <v>1012</v>
      </c>
      <c r="I6" s="19">
        <v>5382</v>
      </c>
      <c r="J6" s="19">
        <v>15</v>
      </c>
      <c r="K6" s="19">
        <v>11</v>
      </c>
      <c r="L6" s="19">
        <v>11</v>
      </c>
      <c r="M6" s="19">
        <v>6451</v>
      </c>
      <c r="N6" s="19">
        <v>10</v>
      </c>
      <c r="O6" s="19">
        <v>2460</v>
      </c>
      <c r="P6" s="19">
        <v>11</v>
      </c>
      <c r="Q6" s="19">
        <v>982</v>
      </c>
      <c r="R6" s="19">
        <v>10</v>
      </c>
      <c r="S6" s="19">
        <v>155</v>
      </c>
      <c r="T6" s="19">
        <v>10</v>
      </c>
      <c r="U6" s="19">
        <v>1245</v>
      </c>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22:52" ht="15">
      <c r="V7" s="35"/>
      <c r="W7" s="35"/>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row>
    <row r="8" spans="23:52" ht="15">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3:52" ht="15">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row>
    <row r="10" spans="1:52" s="36" customFormat="1" ht="11.25">
      <c r="A10" s="36" t="s">
        <v>211</v>
      </c>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row>
    <row r="11" spans="23:52" ht="15">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row>
    <row r="12" spans="23:52" ht="15">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row>
    <row r="13" spans="23:52" ht="15">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row>
    <row r="14" spans="23:52" ht="15">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row>
  </sheetData>
  <sheetProtection/>
  <mergeCells count="16">
    <mergeCell ref="A1:V1"/>
    <mergeCell ref="J2:K2"/>
    <mergeCell ref="B2:B5"/>
    <mergeCell ref="A2:A5"/>
    <mergeCell ref="P2:Q3"/>
    <mergeCell ref="R2:S3"/>
    <mergeCell ref="E2:I2"/>
    <mergeCell ref="T2:U3"/>
    <mergeCell ref="E3:F3"/>
    <mergeCell ref="G3:H3"/>
    <mergeCell ref="C2:D3"/>
    <mergeCell ref="L2:M3"/>
    <mergeCell ref="N2:O3"/>
    <mergeCell ref="I3:I4"/>
    <mergeCell ref="J3:J4"/>
    <mergeCell ref="K3:K4"/>
  </mergeCells>
  <printOptions horizontalCentered="1"/>
  <pageMargins left="0.31496062992126" right="0.118110236220472" top="0.907480315" bottom="0.393700787401575" header="0.118110236220472" footer="0.118110236220472"/>
  <pageSetup fitToHeight="1" fitToWidth="1" horizontalDpi="600" verticalDpi="600" orientation="landscape" paperSize="9" r:id="rId1"/>
  <headerFoot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Z11"/>
  <sheetViews>
    <sheetView zoomScale="150" zoomScaleNormal="150" zoomScalePageLayoutView="0" workbookViewId="0" topLeftCell="A1">
      <selection activeCell="I9" sqref="I9"/>
    </sheetView>
  </sheetViews>
  <sheetFormatPr defaultColWidth="9.140625" defaultRowHeight="15"/>
  <cols>
    <col min="1" max="1" width="3.57421875" style="14" customWidth="1"/>
    <col min="2" max="2" width="10.57421875" style="14" customWidth="1"/>
    <col min="3" max="5" width="8.421875" style="14" customWidth="1"/>
    <col min="6" max="6" width="8.140625" style="14" customWidth="1"/>
    <col min="7" max="8" width="7.8515625" style="14" customWidth="1"/>
    <col min="9" max="10" width="8.140625" style="14" customWidth="1"/>
    <col min="11" max="11" width="7.421875" style="14" customWidth="1"/>
    <col min="12" max="13" width="7.140625" style="14" customWidth="1"/>
    <col min="14" max="14" width="7.00390625" style="14" customWidth="1"/>
    <col min="15" max="16" width="7.140625" style="14" customWidth="1"/>
    <col min="17" max="17" width="6.8515625" style="14" customWidth="1"/>
    <col min="18" max="18" width="8.140625" style="14" customWidth="1"/>
    <col min="19" max="16384" width="9.140625" style="14" customWidth="1"/>
  </cols>
  <sheetData>
    <row r="1" spans="1:18" ht="16.5">
      <c r="A1" s="141" t="s">
        <v>101</v>
      </c>
      <c r="B1" s="141"/>
      <c r="C1" s="141"/>
      <c r="D1" s="141"/>
      <c r="E1" s="141"/>
      <c r="F1" s="141"/>
      <c r="G1" s="141"/>
      <c r="H1" s="141"/>
      <c r="I1" s="141"/>
      <c r="J1" s="141"/>
      <c r="K1" s="141"/>
      <c r="L1" s="141"/>
      <c r="M1" s="141"/>
      <c r="N1" s="141"/>
      <c r="O1" s="141"/>
      <c r="P1" s="141"/>
      <c r="Q1" s="141"/>
      <c r="R1" s="141"/>
    </row>
    <row r="2" spans="1:18" ht="21" customHeight="1">
      <c r="A2" s="142" t="s">
        <v>102</v>
      </c>
      <c r="B2" s="142"/>
      <c r="C2" s="142"/>
      <c r="D2" s="142"/>
      <c r="E2" s="142"/>
      <c r="F2" s="142"/>
      <c r="G2" s="142"/>
      <c r="H2" s="142"/>
      <c r="I2" s="142"/>
      <c r="J2" s="142"/>
      <c r="K2" s="142"/>
      <c r="L2" s="142"/>
      <c r="M2" s="142"/>
      <c r="N2" s="142"/>
      <c r="O2" s="142"/>
      <c r="P2" s="142"/>
      <c r="Q2" s="142"/>
      <c r="R2" s="142"/>
    </row>
    <row r="3" spans="1:18" ht="21.75" customHeight="1">
      <c r="A3" s="143" t="s">
        <v>0</v>
      </c>
      <c r="B3" s="144" t="s">
        <v>147</v>
      </c>
      <c r="C3" s="140" t="s">
        <v>103</v>
      </c>
      <c r="D3" s="140"/>
      <c r="E3" s="140"/>
      <c r="F3" s="140" t="s">
        <v>104</v>
      </c>
      <c r="G3" s="140"/>
      <c r="H3" s="140" t="s">
        <v>105</v>
      </c>
      <c r="I3" s="140"/>
      <c r="J3" s="140" t="s">
        <v>106</v>
      </c>
      <c r="K3" s="140"/>
      <c r="L3" s="140"/>
      <c r="M3" s="140"/>
      <c r="N3" s="140" t="s">
        <v>107</v>
      </c>
      <c r="O3" s="140"/>
      <c r="P3" s="140"/>
      <c r="Q3" s="140"/>
      <c r="R3" s="140"/>
    </row>
    <row r="4" spans="1:18" ht="14.25" customHeight="1">
      <c r="A4" s="143"/>
      <c r="B4" s="144"/>
      <c r="C4" s="140" t="s">
        <v>165</v>
      </c>
      <c r="D4" s="140" t="s">
        <v>203</v>
      </c>
      <c r="E4" s="140" t="s">
        <v>108</v>
      </c>
      <c r="F4" s="140" t="s">
        <v>109</v>
      </c>
      <c r="G4" s="140" t="s">
        <v>110</v>
      </c>
      <c r="H4" s="140" t="s">
        <v>83</v>
      </c>
      <c r="I4" s="140" t="s">
        <v>70</v>
      </c>
      <c r="J4" s="140" t="s">
        <v>111</v>
      </c>
      <c r="K4" s="140" t="s">
        <v>34</v>
      </c>
      <c r="L4" s="140" t="s">
        <v>112</v>
      </c>
      <c r="M4" s="140" t="s">
        <v>204</v>
      </c>
      <c r="N4" s="145" t="s">
        <v>11</v>
      </c>
      <c r="O4" s="140" t="s">
        <v>113</v>
      </c>
      <c r="P4" s="140"/>
      <c r="Q4" s="140"/>
      <c r="R4" s="140"/>
    </row>
    <row r="5" spans="1:18" ht="21.75" customHeight="1">
      <c r="A5" s="143"/>
      <c r="B5" s="144"/>
      <c r="C5" s="140"/>
      <c r="D5" s="140"/>
      <c r="E5" s="140"/>
      <c r="F5" s="140"/>
      <c r="G5" s="140"/>
      <c r="H5" s="140"/>
      <c r="I5" s="140"/>
      <c r="J5" s="140"/>
      <c r="K5" s="140"/>
      <c r="L5" s="140"/>
      <c r="M5" s="140"/>
      <c r="N5" s="146"/>
      <c r="O5" s="11" t="s">
        <v>20</v>
      </c>
      <c r="P5" s="11" t="s">
        <v>21</v>
      </c>
      <c r="Q5" s="11" t="s">
        <v>22</v>
      </c>
      <c r="R5" s="11" t="s">
        <v>114</v>
      </c>
    </row>
    <row r="6" spans="1:18" ht="13.5" customHeight="1">
      <c r="A6" s="143"/>
      <c r="B6" s="144"/>
      <c r="C6" s="11">
        <v>1</v>
      </c>
      <c r="D6" s="11">
        <v>2</v>
      </c>
      <c r="E6" s="11">
        <v>3</v>
      </c>
      <c r="F6" s="11">
        <v>4</v>
      </c>
      <c r="G6" s="11">
        <v>5</v>
      </c>
      <c r="H6" s="11">
        <v>6</v>
      </c>
      <c r="I6" s="11">
        <v>7</v>
      </c>
      <c r="J6" s="11">
        <v>8</v>
      </c>
      <c r="K6" s="11">
        <v>9</v>
      </c>
      <c r="L6" s="11">
        <v>10</v>
      </c>
      <c r="M6" s="11">
        <v>11</v>
      </c>
      <c r="N6" s="11">
        <v>12</v>
      </c>
      <c r="O6" s="11">
        <v>13</v>
      </c>
      <c r="P6" s="11">
        <v>14</v>
      </c>
      <c r="Q6" s="11">
        <v>15</v>
      </c>
      <c r="R6" s="11">
        <v>16</v>
      </c>
    </row>
    <row r="7" spans="1:18" ht="40.5" customHeight="1">
      <c r="A7" s="15" t="s">
        <v>175</v>
      </c>
      <c r="B7" s="41" t="s">
        <v>216</v>
      </c>
      <c r="C7" s="2">
        <v>130</v>
      </c>
      <c r="D7" s="2">
        <v>130</v>
      </c>
      <c r="E7" s="2">
        <v>189</v>
      </c>
      <c r="F7" s="2">
        <v>0</v>
      </c>
      <c r="G7" s="10">
        <v>0</v>
      </c>
      <c r="H7" s="2">
        <v>45</v>
      </c>
      <c r="I7" s="2">
        <v>452</v>
      </c>
      <c r="J7" s="48">
        <v>45.5</v>
      </c>
      <c r="K7" s="48">
        <v>35.7</v>
      </c>
      <c r="L7" s="48">
        <v>16.5</v>
      </c>
      <c r="M7" s="48">
        <v>2.3</v>
      </c>
      <c r="N7" s="48">
        <v>680</v>
      </c>
      <c r="O7" s="48">
        <v>312</v>
      </c>
      <c r="P7" s="48">
        <v>265</v>
      </c>
      <c r="Q7" s="48">
        <v>79</v>
      </c>
      <c r="R7" s="48">
        <v>24</v>
      </c>
    </row>
    <row r="11" spans="1:52" s="36" customFormat="1" ht="11.25">
      <c r="A11" s="36" t="s">
        <v>211</v>
      </c>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row>
  </sheetData>
  <sheetProtection/>
  <mergeCells count="22">
    <mergeCell ref="N3:R3"/>
    <mergeCell ref="N4:N5"/>
    <mergeCell ref="O4:R4"/>
    <mergeCell ref="J3:M3"/>
    <mergeCell ref="E4:E5"/>
    <mergeCell ref="F4:F5"/>
    <mergeCell ref="C4:C5"/>
    <mergeCell ref="D4:D5"/>
    <mergeCell ref="H3:I3"/>
    <mergeCell ref="F3:G3"/>
    <mergeCell ref="B3:B6"/>
    <mergeCell ref="C3:E3"/>
    <mergeCell ref="J4:J5"/>
    <mergeCell ref="A1:R1"/>
    <mergeCell ref="A2:R2"/>
    <mergeCell ref="K4:K5"/>
    <mergeCell ref="L4:L5"/>
    <mergeCell ref="M4:M5"/>
    <mergeCell ref="G4:G5"/>
    <mergeCell ref="H4:H5"/>
    <mergeCell ref="A3:A6"/>
    <mergeCell ref="I4:I5"/>
  </mergeCells>
  <printOptions horizontalCentered="1"/>
  <pageMargins left="0.196850393700787" right="0.196850393700787" top="0.946850394" bottom="0.393700787401575" header="0" footer="0"/>
  <pageSetup fitToHeight="1" fitToWidth="1" horizontalDpi="600" verticalDpi="600" orientation="landscape" paperSize="9" r:id="rId1"/>
  <headerFooter>
    <oddFooter>&amp;CPage &amp;P</oddFooter>
  </headerFooter>
</worksheet>
</file>

<file path=xl/worksheets/sheet11.xml><?xml version="1.0" encoding="utf-8"?>
<worksheet xmlns="http://schemas.openxmlformats.org/spreadsheetml/2006/main" xmlns:r="http://schemas.openxmlformats.org/officeDocument/2006/relationships">
  <dimension ref="A1:AZ11"/>
  <sheetViews>
    <sheetView zoomScale="150" zoomScaleNormal="150" zoomScalePageLayoutView="0" workbookViewId="0" topLeftCell="A1">
      <selection activeCell="A6" sqref="A6"/>
    </sheetView>
  </sheetViews>
  <sheetFormatPr defaultColWidth="8.8515625" defaultRowHeight="15"/>
  <cols>
    <col min="1" max="1" width="3.57421875" style="0" customWidth="1"/>
    <col min="2" max="2" width="8.8515625" style="0" customWidth="1"/>
    <col min="3" max="3" width="5.421875" style="0" customWidth="1"/>
    <col min="4" max="4" width="6.140625" style="0" customWidth="1"/>
    <col min="5" max="7" width="7.140625" style="0" customWidth="1"/>
    <col min="8" max="8" width="7.8515625" style="0" customWidth="1"/>
    <col min="9" max="9" width="7.00390625" style="0" customWidth="1"/>
    <col min="10" max="10" width="6.421875" style="0" customWidth="1"/>
    <col min="11" max="11" width="7.421875" style="0" customWidth="1"/>
    <col min="12" max="12" width="5.57421875" style="0" customWidth="1"/>
    <col min="13" max="13" width="6.57421875" style="0" customWidth="1"/>
    <col min="14" max="14" width="5.57421875" style="0" customWidth="1"/>
    <col min="15" max="15" width="6.57421875" style="0" customWidth="1"/>
    <col min="16" max="16" width="6.421875" style="0" customWidth="1"/>
    <col min="17" max="17" width="8.8515625" style="0" customWidth="1"/>
    <col min="18" max="18" width="7.140625" style="0" customWidth="1"/>
    <col min="19" max="19" width="7.00390625" style="0" customWidth="1"/>
  </cols>
  <sheetData>
    <row r="1" spans="1:19" ht="54.75" customHeight="1">
      <c r="A1" s="58" t="s">
        <v>215</v>
      </c>
      <c r="B1" s="147"/>
      <c r="C1" s="147"/>
      <c r="D1" s="147"/>
      <c r="E1" s="147"/>
      <c r="F1" s="147"/>
      <c r="G1" s="147"/>
      <c r="H1" s="147"/>
      <c r="I1" s="147"/>
      <c r="J1" s="147"/>
      <c r="K1" s="147"/>
      <c r="L1" s="147"/>
      <c r="M1" s="147"/>
      <c r="N1" s="147"/>
      <c r="O1" s="147"/>
      <c r="P1" s="147"/>
      <c r="Q1" s="147"/>
      <c r="R1" s="147"/>
      <c r="S1" s="147"/>
    </row>
    <row r="2" spans="1:19" ht="14.25" customHeight="1">
      <c r="A2" s="127" t="s">
        <v>0</v>
      </c>
      <c r="B2" s="72" t="s">
        <v>147</v>
      </c>
      <c r="C2" s="84" t="s">
        <v>115</v>
      </c>
      <c r="D2" s="84"/>
      <c r="E2" s="84" t="s">
        <v>116</v>
      </c>
      <c r="F2" s="84"/>
      <c r="G2" s="84" t="s">
        <v>117</v>
      </c>
      <c r="H2" s="84"/>
      <c r="I2" s="84" t="s">
        <v>118</v>
      </c>
      <c r="J2" s="84" t="s">
        <v>119</v>
      </c>
      <c r="K2" s="84"/>
      <c r="L2" s="84" t="s">
        <v>120</v>
      </c>
      <c r="M2" s="84"/>
      <c r="N2" s="84" t="s">
        <v>121</v>
      </c>
      <c r="O2" s="84"/>
      <c r="P2" s="84" t="s">
        <v>122</v>
      </c>
      <c r="Q2" s="84"/>
      <c r="R2" s="84" t="s">
        <v>123</v>
      </c>
      <c r="S2" s="84"/>
    </row>
    <row r="3" spans="1:19" ht="17.25" customHeight="1">
      <c r="A3" s="127"/>
      <c r="B3" s="72"/>
      <c r="C3" s="84"/>
      <c r="D3" s="84"/>
      <c r="E3" s="84"/>
      <c r="F3" s="84"/>
      <c r="G3" s="84"/>
      <c r="H3" s="84"/>
      <c r="I3" s="84"/>
      <c r="J3" s="84"/>
      <c r="K3" s="84"/>
      <c r="L3" s="84"/>
      <c r="M3" s="84"/>
      <c r="N3" s="84"/>
      <c r="O3" s="84"/>
      <c r="P3" s="84"/>
      <c r="Q3" s="84"/>
      <c r="R3" s="84"/>
      <c r="S3" s="84"/>
    </row>
    <row r="4" spans="1:19" ht="45">
      <c r="A4" s="127"/>
      <c r="B4" s="72"/>
      <c r="C4" s="1" t="s">
        <v>12</v>
      </c>
      <c r="D4" s="1" t="s">
        <v>11</v>
      </c>
      <c r="E4" s="1" t="s">
        <v>124</v>
      </c>
      <c r="F4" s="1" t="s">
        <v>11</v>
      </c>
      <c r="G4" s="1" t="s">
        <v>12</v>
      </c>
      <c r="H4" s="1" t="s">
        <v>125</v>
      </c>
      <c r="I4" s="84"/>
      <c r="J4" s="1" t="s">
        <v>12</v>
      </c>
      <c r="K4" s="1" t="s">
        <v>11</v>
      </c>
      <c r="L4" s="1" t="s">
        <v>12</v>
      </c>
      <c r="M4" s="1" t="s">
        <v>11</v>
      </c>
      <c r="N4" s="1" t="s">
        <v>83</v>
      </c>
      <c r="O4" s="1" t="s">
        <v>70</v>
      </c>
      <c r="P4" s="1" t="s">
        <v>126</v>
      </c>
      <c r="Q4" s="1" t="s">
        <v>13</v>
      </c>
      <c r="R4" s="1" t="s">
        <v>126</v>
      </c>
      <c r="S4" s="1" t="s">
        <v>127</v>
      </c>
    </row>
    <row r="5" spans="1:19" ht="15">
      <c r="A5" s="127"/>
      <c r="B5" s="72"/>
      <c r="C5" s="1">
        <v>1</v>
      </c>
      <c r="D5" s="1">
        <v>2</v>
      </c>
      <c r="E5" s="1">
        <v>3</v>
      </c>
      <c r="F5" s="1">
        <v>4</v>
      </c>
      <c r="G5" s="1">
        <v>5</v>
      </c>
      <c r="H5" s="1">
        <v>6</v>
      </c>
      <c r="I5" s="1">
        <v>7</v>
      </c>
      <c r="J5" s="1">
        <v>8</v>
      </c>
      <c r="K5" s="1">
        <v>9</v>
      </c>
      <c r="L5" s="1">
        <v>10</v>
      </c>
      <c r="M5" s="1">
        <v>11</v>
      </c>
      <c r="N5" s="1">
        <v>12</v>
      </c>
      <c r="O5" s="1">
        <v>13</v>
      </c>
      <c r="P5" s="1">
        <v>14</v>
      </c>
      <c r="Q5" s="1">
        <v>15</v>
      </c>
      <c r="R5" s="1">
        <v>16</v>
      </c>
      <c r="S5" s="1">
        <v>17</v>
      </c>
    </row>
    <row r="6" spans="1:19" ht="43.5" customHeight="1">
      <c r="A6" s="9" t="s">
        <v>175</v>
      </c>
      <c r="B6" s="41" t="s">
        <v>216</v>
      </c>
      <c r="C6" s="1">
        <v>0</v>
      </c>
      <c r="D6" s="1">
        <v>0</v>
      </c>
      <c r="E6" s="1">
        <v>22</v>
      </c>
      <c r="F6" s="1">
        <v>3345</v>
      </c>
      <c r="G6" s="1">
        <v>0</v>
      </c>
      <c r="H6" s="1">
        <v>0</v>
      </c>
      <c r="I6" s="1">
        <v>0</v>
      </c>
      <c r="J6" s="1">
        <v>25</v>
      </c>
      <c r="K6" s="1">
        <v>3765</v>
      </c>
      <c r="L6" s="1">
        <v>25</v>
      </c>
      <c r="M6" s="1">
        <v>3249</v>
      </c>
      <c r="N6" s="1">
        <v>22</v>
      </c>
      <c r="O6" s="1">
        <v>542</v>
      </c>
      <c r="P6" s="1">
        <v>16</v>
      </c>
      <c r="Q6" s="1">
        <v>780</v>
      </c>
      <c r="R6" s="1">
        <v>11</v>
      </c>
      <c r="S6" s="1">
        <v>460</v>
      </c>
    </row>
    <row r="11" spans="1:52" s="36" customFormat="1" ht="11.25">
      <c r="A11" s="36" t="s">
        <v>211</v>
      </c>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row>
  </sheetData>
  <sheetProtection/>
  <mergeCells count="12">
    <mergeCell ref="A1:S1"/>
    <mergeCell ref="A2:A5"/>
    <mergeCell ref="J2:K3"/>
    <mergeCell ref="L2:M3"/>
    <mergeCell ref="N2:O3"/>
    <mergeCell ref="P2:Q3"/>
    <mergeCell ref="R2:S3"/>
    <mergeCell ref="I2:I4"/>
    <mergeCell ref="B2:B5"/>
    <mergeCell ref="C2:D3"/>
    <mergeCell ref="E2:F3"/>
    <mergeCell ref="G2:H3"/>
  </mergeCells>
  <printOptions horizontalCentered="1"/>
  <pageMargins left="0.196850393700787" right="0.196850393700787" top="0.946850394" bottom="0.393700787401575" header="0" footer="0"/>
  <pageSetup horizontalDpi="600" verticalDpi="600" orientation="landscape" paperSize="9" scale="95" r:id="rId1"/>
  <headerFooter>
    <oddFooter>&amp;CPage &amp;P</oddFooter>
  </headerFooter>
</worksheet>
</file>

<file path=xl/worksheets/sheet12.xml><?xml version="1.0" encoding="utf-8"?>
<worksheet xmlns="http://schemas.openxmlformats.org/spreadsheetml/2006/main" xmlns:r="http://schemas.openxmlformats.org/officeDocument/2006/relationships">
  <dimension ref="A1:O5"/>
  <sheetViews>
    <sheetView zoomScale="125" zoomScaleNormal="125" zoomScalePageLayoutView="0" workbookViewId="0" topLeftCell="A1">
      <selection activeCell="E5" sqref="E5"/>
    </sheetView>
  </sheetViews>
  <sheetFormatPr defaultColWidth="8.8515625" defaultRowHeight="15"/>
  <cols>
    <col min="1" max="1" width="4.140625" style="0" customWidth="1"/>
    <col min="2" max="7" width="20.8515625" style="0" customWidth="1"/>
  </cols>
  <sheetData>
    <row r="1" spans="1:15" ht="18.75">
      <c r="A1" s="148" t="s">
        <v>128</v>
      </c>
      <c r="B1" s="148"/>
      <c r="C1" s="148"/>
      <c r="D1" s="148"/>
      <c r="E1" s="148"/>
      <c r="F1" s="148"/>
      <c r="G1" s="148"/>
      <c r="H1" s="4"/>
      <c r="I1" s="4"/>
      <c r="J1" s="4"/>
      <c r="K1" s="4"/>
      <c r="L1" s="4"/>
      <c r="M1" s="4"/>
      <c r="N1" s="4"/>
      <c r="O1" s="4"/>
    </row>
    <row r="2" spans="1:15" ht="18.75">
      <c r="A2" s="149" t="s">
        <v>129</v>
      </c>
      <c r="B2" s="149"/>
      <c r="C2" s="149"/>
      <c r="D2" s="149"/>
      <c r="E2" s="149"/>
      <c r="F2" s="149"/>
      <c r="G2" s="149"/>
      <c r="H2" s="8"/>
      <c r="I2" s="8"/>
      <c r="J2" s="8"/>
      <c r="K2" s="8"/>
      <c r="L2" s="8"/>
      <c r="M2" s="8"/>
      <c r="N2" s="8"/>
      <c r="O2" s="8"/>
    </row>
    <row r="3" spans="1:10" ht="41.25" customHeight="1">
      <c r="A3" s="127" t="s">
        <v>0</v>
      </c>
      <c r="B3" s="72" t="s">
        <v>147</v>
      </c>
      <c r="C3" s="1" t="s">
        <v>130</v>
      </c>
      <c r="D3" s="1" t="s">
        <v>131</v>
      </c>
      <c r="E3" s="1" t="s">
        <v>132</v>
      </c>
      <c r="F3" s="1" t="s">
        <v>133</v>
      </c>
      <c r="G3" s="1" t="s">
        <v>134</v>
      </c>
      <c r="H3" s="6"/>
      <c r="I3" s="6"/>
      <c r="J3" s="6"/>
    </row>
    <row r="4" spans="1:7" ht="15">
      <c r="A4" s="127"/>
      <c r="B4" s="72"/>
      <c r="C4" s="7">
        <v>1</v>
      </c>
      <c r="D4" s="7">
        <v>2</v>
      </c>
      <c r="E4" s="7">
        <v>3</v>
      </c>
      <c r="F4" s="7">
        <v>4</v>
      </c>
      <c r="G4" s="7">
        <v>5</v>
      </c>
    </row>
    <row r="5" spans="1:7" ht="45.75" customHeight="1">
      <c r="A5" s="9" t="s">
        <v>175</v>
      </c>
      <c r="B5" s="41" t="s">
        <v>216</v>
      </c>
      <c r="C5" s="1">
        <v>8</v>
      </c>
      <c r="D5" s="1">
        <v>8</v>
      </c>
      <c r="E5" s="1">
        <v>8</v>
      </c>
      <c r="F5" s="1">
        <v>8</v>
      </c>
      <c r="G5" s="1">
        <v>8</v>
      </c>
    </row>
  </sheetData>
  <sheetProtection/>
  <mergeCells count="4">
    <mergeCell ref="A1:G1"/>
    <mergeCell ref="A2:G2"/>
    <mergeCell ref="A3:A4"/>
    <mergeCell ref="B3:B4"/>
  </mergeCells>
  <printOptions horizontalCentered="1"/>
  <pageMargins left="0.31496062992126" right="0.078740157480315" top="1" bottom="0.393700787401575" header="0.31496062992126" footer="0.31496062992126"/>
  <pageSetup horizontalDpi="600" verticalDpi="600" orientation="landscape" paperSize="9" scale="95" r:id="rId1"/>
  <headerFooter>
    <oddFooter>&amp;CPage &amp;P</oddFooter>
  </headerFooter>
</worksheet>
</file>

<file path=xl/worksheets/sheet13.xml><?xml version="1.0" encoding="utf-8"?>
<worksheet xmlns="http://schemas.openxmlformats.org/spreadsheetml/2006/main" xmlns:r="http://schemas.openxmlformats.org/officeDocument/2006/relationships">
  <dimension ref="A1:M6"/>
  <sheetViews>
    <sheetView zoomScale="125" zoomScaleNormal="125" zoomScalePageLayoutView="0" workbookViewId="0" topLeftCell="A1">
      <selection activeCell="A10" sqref="A10:IV10"/>
    </sheetView>
  </sheetViews>
  <sheetFormatPr defaultColWidth="8.8515625" defaultRowHeight="15"/>
  <cols>
    <col min="1" max="1" width="5.140625" style="0" customWidth="1"/>
    <col min="2" max="2" width="14.00390625" style="0" customWidth="1"/>
    <col min="3" max="4" width="12.421875" style="0" customWidth="1"/>
    <col min="5" max="13" width="9.00390625" style="0" customWidth="1"/>
  </cols>
  <sheetData>
    <row r="1" spans="1:13" ht="30" customHeight="1">
      <c r="A1" s="149" t="s">
        <v>135</v>
      </c>
      <c r="B1" s="149"/>
      <c r="C1" s="149"/>
      <c r="D1" s="149"/>
      <c r="E1" s="149"/>
      <c r="F1" s="149"/>
      <c r="G1" s="149"/>
      <c r="H1" s="149"/>
      <c r="I1" s="149"/>
      <c r="J1" s="149"/>
      <c r="K1" s="149"/>
      <c r="L1" s="149"/>
      <c r="M1" s="149"/>
    </row>
    <row r="2" spans="1:13" ht="13.5" customHeight="1">
      <c r="A2" s="127" t="s">
        <v>0</v>
      </c>
      <c r="B2" s="72" t="s">
        <v>147</v>
      </c>
      <c r="C2" s="84" t="s">
        <v>136</v>
      </c>
      <c r="D2" s="84" t="s">
        <v>137</v>
      </c>
      <c r="E2" s="84" t="s">
        <v>138</v>
      </c>
      <c r="F2" s="84"/>
      <c r="G2" s="84" t="s">
        <v>210</v>
      </c>
      <c r="H2" s="84"/>
      <c r="I2" s="84" t="s">
        <v>139</v>
      </c>
      <c r="J2" s="84"/>
      <c r="K2" s="84" t="s">
        <v>140</v>
      </c>
      <c r="L2" s="84"/>
      <c r="M2" s="84"/>
    </row>
    <row r="3" spans="1:13" ht="18" customHeight="1">
      <c r="A3" s="127"/>
      <c r="B3" s="72"/>
      <c r="C3" s="84"/>
      <c r="D3" s="84"/>
      <c r="E3" s="84"/>
      <c r="F3" s="84"/>
      <c r="G3" s="84"/>
      <c r="H3" s="84"/>
      <c r="I3" s="84"/>
      <c r="J3" s="84"/>
      <c r="K3" s="84"/>
      <c r="L3" s="84"/>
      <c r="M3" s="84"/>
    </row>
    <row r="4" spans="1:13" ht="29.25" customHeight="1">
      <c r="A4" s="127"/>
      <c r="B4" s="72"/>
      <c r="C4" s="84"/>
      <c r="D4" s="84"/>
      <c r="E4" s="1" t="s">
        <v>20</v>
      </c>
      <c r="F4" s="2" t="s">
        <v>22</v>
      </c>
      <c r="G4" s="1" t="s">
        <v>20</v>
      </c>
      <c r="H4" s="2" t="s">
        <v>22</v>
      </c>
      <c r="I4" s="1" t="s">
        <v>20</v>
      </c>
      <c r="J4" s="2" t="s">
        <v>22</v>
      </c>
      <c r="K4" s="1" t="s">
        <v>141</v>
      </c>
      <c r="L4" s="1" t="s">
        <v>205</v>
      </c>
      <c r="M4" s="1" t="s">
        <v>70</v>
      </c>
    </row>
    <row r="5" spans="1:13" ht="15">
      <c r="A5" s="127"/>
      <c r="B5" s="72"/>
      <c r="C5" s="1">
        <v>1</v>
      </c>
      <c r="D5" s="1">
        <v>2</v>
      </c>
      <c r="E5" s="1">
        <v>3</v>
      </c>
      <c r="F5" s="1">
        <v>4</v>
      </c>
      <c r="G5" s="1">
        <v>5</v>
      </c>
      <c r="H5" s="1">
        <v>6</v>
      </c>
      <c r="I5" s="1">
        <v>7</v>
      </c>
      <c r="J5" s="1">
        <v>8</v>
      </c>
      <c r="K5" s="1">
        <v>9</v>
      </c>
      <c r="L5" s="1">
        <v>10</v>
      </c>
      <c r="M5" s="1">
        <v>11</v>
      </c>
    </row>
    <row r="6" spans="1:13" ht="42" customHeight="1">
      <c r="A6" s="9" t="s">
        <v>175</v>
      </c>
      <c r="B6" s="41"/>
      <c r="C6" s="2"/>
      <c r="D6" s="2"/>
      <c r="E6" s="2"/>
      <c r="F6" s="2"/>
      <c r="G6" s="2"/>
      <c r="H6" s="2"/>
      <c r="I6" s="2"/>
      <c r="J6" s="2"/>
      <c r="K6" s="1"/>
      <c r="L6" s="1"/>
      <c r="M6" s="1"/>
    </row>
  </sheetData>
  <sheetProtection/>
  <mergeCells count="9">
    <mergeCell ref="A1:M1"/>
    <mergeCell ref="B2:B5"/>
    <mergeCell ref="D2:D4"/>
    <mergeCell ref="E2:F3"/>
    <mergeCell ref="K2:M3"/>
    <mergeCell ref="C2:C4"/>
    <mergeCell ref="I2:J3"/>
    <mergeCell ref="A2:A5"/>
    <mergeCell ref="G2:H3"/>
  </mergeCells>
  <printOptions horizontalCentered="1"/>
  <pageMargins left="0.196850393700787" right="0.196850393700787" top="0.946850394" bottom="0.393700787401575" header="0.118110236220472" footer="0.118110236220472"/>
  <pageSetup orientation="landscape" paperSize="9" scale="95"/>
  <headerFooter>
    <oddFooter>&amp;CPage &amp;P</oddFooter>
  </headerFooter>
</worksheet>
</file>

<file path=xl/worksheets/sheet14.xml><?xml version="1.0" encoding="utf-8"?>
<worksheet xmlns="http://schemas.openxmlformats.org/spreadsheetml/2006/main" xmlns:r="http://schemas.openxmlformats.org/officeDocument/2006/relationships">
  <dimension ref="A1:M6"/>
  <sheetViews>
    <sheetView tabSelected="1" zoomScale="125" zoomScaleNormal="125" zoomScalePageLayoutView="0" workbookViewId="0" topLeftCell="A1">
      <selection activeCell="H10" sqref="H10"/>
    </sheetView>
  </sheetViews>
  <sheetFormatPr defaultColWidth="8.8515625" defaultRowHeight="15"/>
  <cols>
    <col min="1" max="1" width="3.57421875" style="0" customWidth="1"/>
    <col min="2" max="2" width="16.421875" style="0" customWidth="1"/>
    <col min="3" max="3" width="9.421875" style="0" customWidth="1"/>
    <col min="4" max="4" width="9.140625" style="0" customWidth="1"/>
    <col min="5" max="13" width="10.00390625" style="0" customWidth="1"/>
  </cols>
  <sheetData>
    <row r="1" spans="2:13" ht="30" customHeight="1">
      <c r="B1" s="149" t="s">
        <v>142</v>
      </c>
      <c r="C1" s="149"/>
      <c r="D1" s="149"/>
      <c r="E1" s="149"/>
      <c r="F1" s="149"/>
      <c r="G1" s="149"/>
      <c r="H1" s="149"/>
      <c r="I1" s="149"/>
      <c r="J1" s="149"/>
      <c r="K1" s="149"/>
      <c r="L1" s="149"/>
      <c r="M1" s="149"/>
    </row>
    <row r="2" spans="1:13" ht="13.5" customHeight="1">
      <c r="A2" s="127" t="s">
        <v>0</v>
      </c>
      <c r="B2" s="72" t="s">
        <v>147</v>
      </c>
      <c r="C2" s="84" t="s">
        <v>143</v>
      </c>
      <c r="D2" s="84" t="s">
        <v>144</v>
      </c>
      <c r="E2" s="84" t="s">
        <v>145</v>
      </c>
      <c r="F2" s="84"/>
      <c r="G2" s="84"/>
      <c r="H2" s="150" t="s">
        <v>139</v>
      </c>
      <c r="I2" s="150"/>
      <c r="J2" s="150"/>
      <c r="K2" s="84" t="s">
        <v>146</v>
      </c>
      <c r="L2" s="84"/>
      <c r="M2" s="84"/>
    </row>
    <row r="3" spans="1:13" ht="19.5" customHeight="1">
      <c r="A3" s="127"/>
      <c r="B3" s="72"/>
      <c r="C3" s="84"/>
      <c r="D3" s="84"/>
      <c r="E3" s="84"/>
      <c r="F3" s="84"/>
      <c r="G3" s="84"/>
      <c r="H3" s="150"/>
      <c r="I3" s="150"/>
      <c r="J3" s="150"/>
      <c r="K3" s="84"/>
      <c r="L3" s="84"/>
      <c r="M3" s="84"/>
    </row>
    <row r="4" spans="1:13" ht="33.75">
      <c r="A4" s="127"/>
      <c r="B4" s="72"/>
      <c r="C4" s="84"/>
      <c r="D4" s="84"/>
      <c r="E4" s="1" t="s">
        <v>20</v>
      </c>
      <c r="F4" s="1" t="s">
        <v>21</v>
      </c>
      <c r="G4" s="2" t="s">
        <v>22</v>
      </c>
      <c r="H4" s="1" t="s">
        <v>20</v>
      </c>
      <c r="I4" s="1" t="s">
        <v>21</v>
      </c>
      <c r="J4" s="2" t="s">
        <v>22</v>
      </c>
      <c r="K4" s="1" t="s">
        <v>150</v>
      </c>
      <c r="L4" s="1" t="s">
        <v>12</v>
      </c>
      <c r="M4" s="1" t="s">
        <v>70</v>
      </c>
    </row>
    <row r="5" spans="1:13" ht="15">
      <c r="A5" s="127"/>
      <c r="B5" s="72"/>
      <c r="C5" s="1">
        <v>1</v>
      </c>
      <c r="D5" s="1">
        <v>2</v>
      </c>
      <c r="E5" s="1">
        <v>3</v>
      </c>
      <c r="F5" s="1">
        <v>4</v>
      </c>
      <c r="G5" s="2">
        <v>5</v>
      </c>
      <c r="H5" s="1">
        <v>6</v>
      </c>
      <c r="I5" s="1">
        <v>7</v>
      </c>
      <c r="J5" s="2">
        <v>8</v>
      </c>
      <c r="K5" s="1">
        <v>9</v>
      </c>
      <c r="L5" s="1">
        <v>10</v>
      </c>
      <c r="M5" s="1">
        <v>11</v>
      </c>
    </row>
    <row r="6" spans="1:13" ht="39.75" customHeight="1">
      <c r="A6" s="9" t="s">
        <v>175</v>
      </c>
      <c r="B6" s="12" t="s">
        <v>175</v>
      </c>
      <c r="C6" s="2"/>
      <c r="D6" s="2"/>
      <c r="E6" s="2"/>
      <c r="F6" s="2"/>
      <c r="G6" s="2"/>
      <c r="H6" s="2"/>
      <c r="I6" s="2"/>
      <c r="J6" s="2"/>
      <c r="K6" s="1"/>
      <c r="L6" s="1"/>
      <c r="M6" s="1"/>
    </row>
  </sheetData>
  <sheetProtection/>
  <mergeCells count="8">
    <mergeCell ref="A2:A5"/>
    <mergeCell ref="K2:M3"/>
    <mergeCell ref="B1:M1"/>
    <mergeCell ref="B2:B5"/>
    <mergeCell ref="C2:C4"/>
    <mergeCell ref="D2:D4"/>
    <mergeCell ref="E2:G3"/>
    <mergeCell ref="H2:J3"/>
  </mergeCells>
  <printOptions horizontalCentered="1"/>
  <pageMargins left="0.196850393700787" right="0.196850393700787" top="0.946850394" bottom="0.393700787401575" header="0.31496062992126" footer="0.118110236220472"/>
  <pageSetup orientation="landscape" paperSize="9" scale="95"/>
  <headerFoot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Z9"/>
  <sheetViews>
    <sheetView zoomScale="150" zoomScaleNormal="150" zoomScalePageLayoutView="0" workbookViewId="0" topLeftCell="A1">
      <selection activeCell="C2" sqref="C2:E3"/>
    </sheetView>
  </sheetViews>
  <sheetFormatPr defaultColWidth="8.8515625" defaultRowHeight="15"/>
  <cols>
    <col min="1" max="1" width="3.8515625" style="50" customWidth="1"/>
    <col min="2" max="3" width="13.140625" style="50" customWidth="1"/>
    <col min="4" max="4" width="10.421875" style="50" customWidth="1"/>
    <col min="5" max="5" width="6.00390625" style="50" hidden="1" customWidth="1"/>
    <col min="6" max="6" width="9.140625" style="50" customWidth="1"/>
    <col min="7" max="7" width="10.421875" style="50" customWidth="1"/>
    <col min="8" max="8" width="9.140625" style="50" customWidth="1"/>
    <col min="9" max="9" width="10.57421875" style="50" customWidth="1"/>
    <col min="10" max="10" width="7.8515625" style="50" customWidth="1"/>
    <col min="11" max="11" width="10.140625" style="50" customWidth="1"/>
    <col min="12" max="12" width="9.140625" style="50" customWidth="1"/>
    <col min="13" max="13" width="8.421875" style="50" customWidth="1"/>
    <col min="14" max="16384" width="8.8515625" style="50" customWidth="1"/>
  </cols>
  <sheetData>
    <row r="1" spans="1:13" ht="25.5" customHeight="1">
      <c r="A1" s="67" t="s">
        <v>212</v>
      </c>
      <c r="B1" s="68"/>
      <c r="C1" s="68"/>
      <c r="D1" s="68"/>
      <c r="E1" s="68"/>
      <c r="F1" s="68"/>
      <c r="G1" s="68"/>
      <c r="H1" s="68"/>
      <c r="I1" s="68"/>
      <c r="J1" s="68"/>
      <c r="K1" s="68"/>
      <c r="L1" s="68"/>
      <c r="M1" s="68"/>
    </row>
    <row r="2" spans="1:13" ht="22.5" customHeight="1">
      <c r="A2" s="69" t="s">
        <v>0</v>
      </c>
      <c r="B2" s="72" t="s">
        <v>147</v>
      </c>
      <c r="C2" s="74" t="s">
        <v>149</v>
      </c>
      <c r="D2" s="75"/>
      <c r="E2" s="76"/>
      <c r="F2" s="73" t="s">
        <v>18</v>
      </c>
      <c r="G2" s="73"/>
      <c r="H2" s="73"/>
      <c r="I2" s="73"/>
      <c r="J2" s="73"/>
      <c r="K2" s="73"/>
      <c r="L2" s="80" t="s">
        <v>19</v>
      </c>
      <c r="M2" s="81"/>
    </row>
    <row r="3" spans="1:13" ht="16.5" customHeight="1">
      <c r="A3" s="70"/>
      <c r="B3" s="72"/>
      <c r="C3" s="77"/>
      <c r="D3" s="78"/>
      <c r="E3" s="79"/>
      <c r="F3" s="73" t="s">
        <v>20</v>
      </c>
      <c r="G3" s="73"/>
      <c r="H3" s="73" t="s">
        <v>21</v>
      </c>
      <c r="I3" s="73"/>
      <c r="J3" s="73" t="s">
        <v>22</v>
      </c>
      <c r="K3" s="73"/>
      <c r="L3" s="82"/>
      <c r="M3" s="83"/>
    </row>
    <row r="4" spans="1:13" ht="24" customHeight="1">
      <c r="A4" s="70"/>
      <c r="B4" s="72"/>
      <c r="C4" s="37" t="s">
        <v>157</v>
      </c>
      <c r="D4" s="37" t="s">
        <v>70</v>
      </c>
      <c r="E4" s="40"/>
      <c r="F4" s="38" t="s">
        <v>23</v>
      </c>
      <c r="G4" s="38" t="s">
        <v>184</v>
      </c>
      <c r="H4" s="38" t="s">
        <v>23</v>
      </c>
      <c r="I4" s="38" t="s">
        <v>184</v>
      </c>
      <c r="J4" s="41" t="s">
        <v>220</v>
      </c>
      <c r="K4" s="38" t="s">
        <v>184</v>
      </c>
      <c r="L4" s="38" t="s">
        <v>185</v>
      </c>
      <c r="M4" s="38" t="s">
        <v>24</v>
      </c>
    </row>
    <row r="5" spans="1:13" ht="11.25">
      <c r="A5" s="71"/>
      <c r="B5" s="72"/>
      <c r="C5" s="9">
        <v>1</v>
      </c>
      <c r="D5" s="84">
        <v>2</v>
      </c>
      <c r="E5" s="84"/>
      <c r="F5" s="2">
        <v>3</v>
      </c>
      <c r="G5" s="38">
        <v>4</v>
      </c>
      <c r="H5" s="39">
        <v>5</v>
      </c>
      <c r="I5" s="38">
        <v>6</v>
      </c>
      <c r="J5" s="39">
        <v>7</v>
      </c>
      <c r="K5" s="38">
        <v>8</v>
      </c>
      <c r="L5" s="39">
        <v>9</v>
      </c>
      <c r="M5" s="38">
        <v>10</v>
      </c>
    </row>
    <row r="6" spans="1:13" ht="33.75" customHeight="1">
      <c r="A6" s="9" t="s">
        <v>175</v>
      </c>
      <c r="B6" s="41" t="s">
        <v>216</v>
      </c>
      <c r="C6" s="41">
        <v>10</v>
      </c>
      <c r="D6" s="65">
        <v>210</v>
      </c>
      <c r="E6" s="66"/>
      <c r="F6" s="2">
        <v>10</v>
      </c>
      <c r="G6" s="2">
        <v>2607</v>
      </c>
      <c r="H6" s="2">
        <v>1</v>
      </c>
      <c r="I6" s="2">
        <v>250</v>
      </c>
      <c r="J6" s="2">
        <v>1</v>
      </c>
      <c r="K6" s="2">
        <v>100</v>
      </c>
      <c r="L6" s="2">
        <v>400</v>
      </c>
      <c r="M6" s="49">
        <v>513800000</v>
      </c>
    </row>
    <row r="9" spans="1:52" ht="11.25">
      <c r="A9" s="50" t="s">
        <v>211</v>
      </c>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row>
  </sheetData>
  <sheetProtection/>
  <mergeCells count="11">
    <mergeCell ref="D5:E5"/>
    <mergeCell ref="D6:E6"/>
    <mergeCell ref="A1:M1"/>
    <mergeCell ref="A2:A5"/>
    <mergeCell ref="B2:B5"/>
    <mergeCell ref="F2:K2"/>
    <mergeCell ref="C2:E3"/>
    <mergeCell ref="L2:M3"/>
    <mergeCell ref="F3:G3"/>
    <mergeCell ref="H3:I3"/>
    <mergeCell ref="J3:K3"/>
  </mergeCells>
  <printOptions horizontalCentered="1"/>
  <pageMargins left="0.393700787401575" right="0.196850393700787" top="0.946850394" bottom="0.393700787401575" header="0" footer="0"/>
  <pageSetup fitToHeight="1" fitToWidth="1" horizontalDpi="600" verticalDpi="600" orientation="landscape" paperSize="9" r:id="rId1"/>
  <headerFoot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7"/>
  <sheetViews>
    <sheetView zoomScale="150" zoomScaleNormal="150" zoomScalePageLayoutView="0" workbookViewId="0" topLeftCell="A1">
      <selection activeCell="D8" sqref="D8"/>
    </sheetView>
  </sheetViews>
  <sheetFormatPr defaultColWidth="9.140625" defaultRowHeight="15"/>
  <cols>
    <col min="1" max="1" width="3.140625" style="50" customWidth="1"/>
    <col min="2" max="2" width="13.140625" style="50" customWidth="1"/>
    <col min="3" max="3" width="6.57421875" style="50" customWidth="1"/>
    <col min="4" max="4" width="6.140625" style="50" customWidth="1"/>
    <col min="5" max="5" width="5.57421875" style="50" customWidth="1"/>
    <col min="6" max="6" width="6.00390625" style="50" customWidth="1"/>
    <col min="7" max="7" width="6.8515625" style="50" customWidth="1"/>
    <col min="8" max="8" width="7.57421875" style="50" customWidth="1"/>
    <col min="9" max="12" width="6.57421875" style="50" customWidth="1"/>
    <col min="13" max="13" width="6.140625" style="50" customWidth="1"/>
    <col min="14" max="14" width="7.00390625" style="50" customWidth="1"/>
    <col min="15" max="15" width="6.140625" style="50" customWidth="1"/>
    <col min="16" max="16" width="6.421875" style="50" customWidth="1"/>
    <col min="17" max="17" width="6.8515625" style="50" customWidth="1"/>
    <col min="18" max="16384" width="9.140625" style="50" customWidth="1"/>
  </cols>
  <sheetData>
    <row r="1" spans="1:17" ht="19.5" customHeight="1">
      <c r="A1" s="68" t="s">
        <v>187</v>
      </c>
      <c r="B1" s="68"/>
      <c r="C1" s="68"/>
      <c r="D1" s="68"/>
      <c r="E1" s="68"/>
      <c r="F1" s="68"/>
      <c r="G1" s="68"/>
      <c r="H1" s="68"/>
      <c r="I1" s="68"/>
      <c r="J1" s="68"/>
      <c r="K1" s="68"/>
      <c r="L1" s="68"/>
      <c r="M1" s="68"/>
      <c r="N1" s="68"/>
      <c r="O1" s="68"/>
      <c r="P1" s="68"/>
      <c r="Q1" s="68"/>
    </row>
    <row r="2" spans="1:17" ht="23.25" customHeight="1">
      <c r="A2" s="69" t="s">
        <v>0</v>
      </c>
      <c r="B2" s="92" t="s">
        <v>147</v>
      </c>
      <c r="C2" s="85" t="s">
        <v>25</v>
      </c>
      <c r="D2" s="89" t="s">
        <v>158</v>
      </c>
      <c r="E2" s="85" t="s">
        <v>159</v>
      </c>
      <c r="F2" s="65" t="s">
        <v>26</v>
      </c>
      <c r="G2" s="88"/>
      <c r="H2" s="88"/>
      <c r="I2" s="66"/>
      <c r="J2" s="85" t="s">
        <v>27</v>
      </c>
      <c r="K2" s="85" t="s">
        <v>217</v>
      </c>
      <c r="L2" s="85" t="s">
        <v>160</v>
      </c>
      <c r="M2" s="85" t="s">
        <v>161</v>
      </c>
      <c r="N2" s="65" t="s">
        <v>28</v>
      </c>
      <c r="O2" s="88"/>
      <c r="P2" s="88"/>
      <c r="Q2" s="66"/>
    </row>
    <row r="3" spans="1:17" ht="12.75" customHeight="1">
      <c r="A3" s="70"/>
      <c r="B3" s="93"/>
      <c r="C3" s="86"/>
      <c r="D3" s="90"/>
      <c r="E3" s="86"/>
      <c r="F3" s="85" t="s">
        <v>33</v>
      </c>
      <c r="G3" s="85" t="s">
        <v>34</v>
      </c>
      <c r="H3" s="85" t="s">
        <v>35</v>
      </c>
      <c r="I3" s="85" t="s">
        <v>36</v>
      </c>
      <c r="J3" s="86"/>
      <c r="K3" s="86"/>
      <c r="L3" s="86"/>
      <c r="M3" s="86"/>
      <c r="N3" s="85" t="s">
        <v>37</v>
      </c>
      <c r="O3" s="85" t="s">
        <v>34</v>
      </c>
      <c r="P3" s="85" t="s">
        <v>35</v>
      </c>
      <c r="Q3" s="85" t="s">
        <v>36</v>
      </c>
    </row>
    <row r="4" spans="1:17" ht="12.75" customHeight="1">
      <c r="A4" s="70"/>
      <c r="B4" s="93"/>
      <c r="C4" s="86"/>
      <c r="D4" s="90"/>
      <c r="E4" s="86"/>
      <c r="F4" s="86"/>
      <c r="G4" s="86"/>
      <c r="H4" s="86"/>
      <c r="I4" s="86"/>
      <c r="J4" s="86"/>
      <c r="K4" s="86"/>
      <c r="L4" s="86"/>
      <c r="M4" s="86"/>
      <c r="N4" s="86"/>
      <c r="O4" s="86"/>
      <c r="P4" s="86"/>
      <c r="Q4" s="86"/>
    </row>
    <row r="5" spans="1:17" ht="11.25">
      <c r="A5" s="71"/>
      <c r="B5" s="94"/>
      <c r="C5" s="87"/>
      <c r="D5" s="91"/>
      <c r="E5" s="87"/>
      <c r="F5" s="87"/>
      <c r="G5" s="87"/>
      <c r="H5" s="87"/>
      <c r="I5" s="87"/>
      <c r="J5" s="87"/>
      <c r="K5" s="87"/>
      <c r="L5" s="87"/>
      <c r="M5" s="87"/>
      <c r="N5" s="87"/>
      <c r="O5" s="87"/>
      <c r="P5" s="87"/>
      <c r="Q5" s="87"/>
    </row>
    <row r="6" spans="1:17" ht="11.25">
      <c r="A6" s="42"/>
      <c r="B6" s="9"/>
      <c r="C6" s="1">
        <v>1</v>
      </c>
      <c r="D6" s="9">
        <v>2</v>
      </c>
      <c r="E6" s="1">
        <v>3</v>
      </c>
      <c r="F6" s="1">
        <v>4</v>
      </c>
      <c r="G6" s="9">
        <v>5</v>
      </c>
      <c r="H6" s="1">
        <v>6</v>
      </c>
      <c r="I6" s="1">
        <v>7</v>
      </c>
      <c r="J6" s="9">
        <v>8</v>
      </c>
      <c r="K6" s="1">
        <v>9</v>
      </c>
      <c r="L6" s="1">
        <v>10</v>
      </c>
      <c r="M6" s="9">
        <v>11</v>
      </c>
      <c r="N6" s="1">
        <v>12</v>
      </c>
      <c r="O6" s="1">
        <v>13</v>
      </c>
      <c r="P6" s="9">
        <v>14</v>
      </c>
      <c r="Q6" s="1">
        <v>15</v>
      </c>
    </row>
    <row r="7" spans="1:17" ht="30" customHeight="1">
      <c r="A7" s="9" t="s">
        <v>175</v>
      </c>
      <c r="B7" s="41" t="s">
        <v>216</v>
      </c>
      <c r="C7" s="43">
        <v>222</v>
      </c>
      <c r="D7" s="43">
        <v>10</v>
      </c>
      <c r="E7" s="2">
        <v>1</v>
      </c>
      <c r="F7" s="2">
        <v>212</v>
      </c>
      <c r="G7" s="2">
        <v>10</v>
      </c>
      <c r="H7" s="2">
        <v>0</v>
      </c>
      <c r="I7" s="2">
        <v>0</v>
      </c>
      <c r="J7" s="2">
        <v>5382</v>
      </c>
      <c r="K7" s="2">
        <v>1780</v>
      </c>
      <c r="L7" s="2">
        <f>5382-180</f>
        <v>5202</v>
      </c>
      <c r="M7" s="2">
        <v>0</v>
      </c>
      <c r="N7" s="2">
        <f>5382-873-52</f>
        <v>4457</v>
      </c>
      <c r="O7" s="2">
        <v>873</v>
      </c>
      <c r="P7" s="2">
        <v>52</v>
      </c>
      <c r="Q7" s="2">
        <v>0</v>
      </c>
    </row>
  </sheetData>
  <sheetProtection/>
  <mergeCells count="20">
    <mergeCell ref="M2:M5"/>
    <mergeCell ref="N2:Q2"/>
    <mergeCell ref="D2:D5"/>
    <mergeCell ref="J2:J5"/>
    <mergeCell ref="B2:B5"/>
    <mergeCell ref="I3:I5"/>
    <mergeCell ref="C2:C5"/>
    <mergeCell ref="K2:K5"/>
    <mergeCell ref="E2:E5"/>
    <mergeCell ref="F2:I2"/>
    <mergeCell ref="Q3:Q5"/>
    <mergeCell ref="N3:N5"/>
    <mergeCell ref="O3:O5"/>
    <mergeCell ref="L2:L5"/>
    <mergeCell ref="A1:Q1"/>
    <mergeCell ref="F3:F5"/>
    <mergeCell ref="G3:G5"/>
    <mergeCell ref="H3:H5"/>
    <mergeCell ref="P3:P5"/>
    <mergeCell ref="A2:A5"/>
  </mergeCells>
  <printOptions horizontalCentered="1"/>
  <pageMargins left="0.196850393700787" right="0.196850393700787" top="0.946850394" bottom="0.393700787401575" header="0" footer="0"/>
  <pageSetup fitToHeight="1" fitToWidth="1" horizontalDpi="600" verticalDpi="600" orientation="landscape" paperSize="9" r:id="rId1"/>
  <headerFoot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8"/>
  <sheetViews>
    <sheetView zoomScale="150" zoomScaleNormal="150" zoomScalePageLayoutView="0" workbookViewId="0" topLeftCell="A1">
      <selection activeCell="F10" sqref="F10"/>
    </sheetView>
  </sheetViews>
  <sheetFormatPr defaultColWidth="9.140625" defaultRowHeight="15"/>
  <cols>
    <col min="1" max="1" width="3.140625" style="16" customWidth="1"/>
    <col min="2" max="2" width="14.421875" style="16" customWidth="1"/>
    <col min="3" max="4" width="7.421875" style="16" customWidth="1"/>
    <col min="5" max="5" width="7.8515625" style="16" customWidth="1"/>
    <col min="6" max="6" width="8.57421875" style="16" customWidth="1"/>
    <col min="7" max="11" width="7.140625" style="16" customWidth="1"/>
    <col min="12" max="12" width="8.00390625" style="16" customWidth="1"/>
    <col min="13" max="16384" width="9.140625" style="16" customWidth="1"/>
  </cols>
  <sheetData>
    <row r="1" spans="1:15" ht="19.5" customHeight="1">
      <c r="A1" s="107" t="s">
        <v>186</v>
      </c>
      <c r="B1" s="107"/>
      <c r="C1" s="107"/>
      <c r="D1" s="107"/>
      <c r="E1" s="107"/>
      <c r="F1" s="107"/>
      <c r="G1" s="107"/>
      <c r="H1" s="107"/>
      <c r="I1" s="107"/>
      <c r="J1" s="107"/>
      <c r="K1" s="107"/>
      <c r="L1" s="107"/>
      <c r="M1" s="107"/>
      <c r="N1" s="107"/>
      <c r="O1" s="107"/>
    </row>
    <row r="2" spans="1:15" ht="23.25" customHeight="1">
      <c r="A2" s="95" t="s">
        <v>0</v>
      </c>
      <c r="B2" s="98" t="s">
        <v>147</v>
      </c>
      <c r="C2" s="101" t="s">
        <v>29</v>
      </c>
      <c r="D2" s="104" t="s">
        <v>30</v>
      </c>
      <c r="E2" s="105"/>
      <c r="F2" s="106"/>
      <c r="G2" s="104" t="s">
        <v>31</v>
      </c>
      <c r="H2" s="105"/>
      <c r="I2" s="105"/>
      <c r="J2" s="105"/>
      <c r="K2" s="105"/>
      <c r="L2" s="106"/>
      <c r="M2" s="111" t="s">
        <v>32</v>
      </c>
      <c r="N2" s="112"/>
      <c r="O2" s="113"/>
    </row>
    <row r="3" spans="1:15" ht="12.75" customHeight="1">
      <c r="A3" s="96"/>
      <c r="B3" s="99"/>
      <c r="C3" s="102"/>
      <c r="D3" s="101" t="s">
        <v>171</v>
      </c>
      <c r="E3" s="101" t="s">
        <v>38</v>
      </c>
      <c r="F3" s="101" t="s">
        <v>39</v>
      </c>
      <c r="G3" s="104" t="s">
        <v>167</v>
      </c>
      <c r="H3" s="106"/>
      <c r="I3" s="104" t="s">
        <v>168</v>
      </c>
      <c r="J3" s="106"/>
      <c r="K3" s="104" t="s">
        <v>188</v>
      </c>
      <c r="L3" s="106"/>
      <c r="M3" s="101" t="s">
        <v>40</v>
      </c>
      <c r="N3" s="101" t="s">
        <v>152</v>
      </c>
      <c r="O3" s="108" t="s">
        <v>151</v>
      </c>
    </row>
    <row r="4" spans="1:15" ht="12.75" customHeight="1">
      <c r="A4" s="96"/>
      <c r="B4" s="99"/>
      <c r="C4" s="102"/>
      <c r="D4" s="102"/>
      <c r="E4" s="102"/>
      <c r="F4" s="102"/>
      <c r="G4" s="101" t="s">
        <v>169</v>
      </c>
      <c r="H4" s="101" t="s">
        <v>170</v>
      </c>
      <c r="I4" s="101" t="s">
        <v>169</v>
      </c>
      <c r="J4" s="101" t="s">
        <v>170</v>
      </c>
      <c r="K4" s="101" t="s">
        <v>169</v>
      </c>
      <c r="L4" s="101" t="s">
        <v>170</v>
      </c>
      <c r="M4" s="102"/>
      <c r="N4" s="102"/>
      <c r="O4" s="109"/>
    </row>
    <row r="5" spans="1:15" ht="24" customHeight="1">
      <c r="A5" s="97"/>
      <c r="B5" s="100"/>
      <c r="C5" s="103"/>
      <c r="D5" s="103"/>
      <c r="E5" s="103"/>
      <c r="F5" s="103"/>
      <c r="G5" s="103"/>
      <c r="H5" s="103"/>
      <c r="I5" s="103"/>
      <c r="J5" s="103"/>
      <c r="K5" s="103"/>
      <c r="L5" s="103"/>
      <c r="M5" s="103"/>
      <c r="N5" s="103"/>
      <c r="O5" s="110"/>
    </row>
    <row r="6" spans="1:15" ht="15">
      <c r="A6" s="22"/>
      <c r="B6" s="23"/>
      <c r="C6" s="24">
        <v>1</v>
      </c>
      <c r="D6" s="26">
        <v>2</v>
      </c>
      <c r="E6" s="24">
        <v>3</v>
      </c>
      <c r="F6" s="26">
        <v>4</v>
      </c>
      <c r="G6" s="24">
        <v>5</v>
      </c>
      <c r="H6" s="26">
        <v>6</v>
      </c>
      <c r="I6" s="24">
        <v>7</v>
      </c>
      <c r="J6" s="26">
        <v>8</v>
      </c>
      <c r="K6" s="24">
        <v>9</v>
      </c>
      <c r="L6" s="26">
        <v>10</v>
      </c>
      <c r="M6" s="24">
        <v>11</v>
      </c>
      <c r="N6" s="26">
        <v>12</v>
      </c>
      <c r="O6" s="24">
        <v>13</v>
      </c>
    </row>
    <row r="7" spans="1:15" ht="27" customHeight="1">
      <c r="A7" s="26" t="s">
        <v>175</v>
      </c>
      <c r="B7" s="41" t="s">
        <v>216</v>
      </c>
      <c r="C7" s="25">
        <v>18</v>
      </c>
      <c r="D7" s="25">
        <v>22</v>
      </c>
      <c r="E7" s="25">
        <v>2</v>
      </c>
      <c r="F7" s="25">
        <v>114</v>
      </c>
      <c r="G7" s="25">
        <v>36</v>
      </c>
      <c r="H7" s="25">
        <v>7</v>
      </c>
      <c r="I7" s="25">
        <v>0</v>
      </c>
      <c r="J7" s="25">
        <v>0</v>
      </c>
      <c r="K7" s="25">
        <v>20</v>
      </c>
      <c r="L7" s="25">
        <v>4</v>
      </c>
      <c r="M7" s="25">
        <v>222</v>
      </c>
      <c r="N7" s="25">
        <v>5328</v>
      </c>
      <c r="O7" s="25">
        <v>5223</v>
      </c>
    </row>
    <row r="8" spans="1:11" ht="15">
      <c r="A8" s="27"/>
      <c r="B8" s="27"/>
      <c r="C8" s="27"/>
      <c r="D8" s="27"/>
      <c r="E8" s="27"/>
      <c r="F8" s="27"/>
      <c r="G8" s="27"/>
      <c r="H8" s="27"/>
      <c r="I8" s="27"/>
      <c r="J8" s="27"/>
      <c r="K8" s="27"/>
    </row>
  </sheetData>
  <sheetProtection/>
  <mergeCells count="22">
    <mergeCell ref="A1:O1"/>
    <mergeCell ref="O3:O5"/>
    <mergeCell ref="G4:G5"/>
    <mergeCell ref="H4:H5"/>
    <mergeCell ref="I4:I5"/>
    <mergeCell ref="J4:J5"/>
    <mergeCell ref="K4:K5"/>
    <mergeCell ref="L4:L5"/>
    <mergeCell ref="M2:O2"/>
    <mergeCell ref="I3:J3"/>
    <mergeCell ref="N3:N5"/>
    <mergeCell ref="F3:F5"/>
    <mergeCell ref="G3:H3"/>
    <mergeCell ref="G2:L2"/>
    <mergeCell ref="D3:D5"/>
    <mergeCell ref="E3:E5"/>
    <mergeCell ref="A2:A5"/>
    <mergeCell ref="B2:B5"/>
    <mergeCell ref="C2:C5"/>
    <mergeCell ref="D2:F2"/>
    <mergeCell ref="K3:L3"/>
    <mergeCell ref="M3:M5"/>
  </mergeCells>
  <printOptions horizontalCentered="1"/>
  <pageMargins left="0.196850393700787" right="0.196850393700787" top="0.946850394" bottom="0.393700787401575" header="0" footer="0"/>
  <pageSetup fitToHeight="1" fitToWidth="1" horizontalDpi="600" verticalDpi="600" orientation="landscape"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Z11"/>
  <sheetViews>
    <sheetView zoomScale="150" zoomScaleNormal="150" zoomScalePageLayoutView="0" workbookViewId="0" topLeftCell="A1">
      <selection activeCell="H7" sqref="H7"/>
    </sheetView>
  </sheetViews>
  <sheetFormatPr defaultColWidth="9.140625" defaultRowHeight="15"/>
  <cols>
    <col min="1" max="1" width="3.57421875" style="21" customWidth="1"/>
    <col min="2" max="2" width="11.00390625" style="21" customWidth="1"/>
    <col min="3" max="3" width="7.00390625" style="21" customWidth="1"/>
    <col min="4" max="4" width="8.00390625" style="21" customWidth="1"/>
    <col min="5" max="5" width="6.421875" style="21" customWidth="1"/>
    <col min="6" max="6" width="8.140625" style="21" customWidth="1"/>
    <col min="7" max="7" width="5.8515625" style="21" customWidth="1"/>
    <col min="8" max="9" width="8.421875" style="21" customWidth="1"/>
    <col min="10" max="10" width="8.00390625" style="21" customWidth="1"/>
    <col min="11" max="11" width="8.140625" style="21" customWidth="1"/>
    <col min="12" max="12" width="8.00390625" style="21" customWidth="1"/>
    <col min="13" max="13" width="6.8515625" style="21" customWidth="1"/>
    <col min="14" max="14" width="7.8515625" style="21" customWidth="1"/>
    <col min="15" max="15" width="6.8515625" style="21" customWidth="1"/>
    <col min="16" max="16" width="7.8515625" style="21" customWidth="1"/>
    <col min="17" max="17" width="9.00390625" style="21" customWidth="1"/>
    <col min="18" max="16384" width="9.140625" style="21" customWidth="1"/>
  </cols>
  <sheetData>
    <row r="1" spans="1:15" ht="16.5">
      <c r="A1" s="114" t="s">
        <v>41</v>
      </c>
      <c r="B1" s="114"/>
      <c r="C1" s="114"/>
      <c r="D1" s="114"/>
      <c r="E1" s="114"/>
      <c r="F1" s="114"/>
      <c r="G1" s="114"/>
      <c r="H1" s="114"/>
      <c r="I1" s="114"/>
      <c r="J1" s="114"/>
      <c r="K1" s="114"/>
      <c r="L1" s="114"/>
      <c r="M1" s="114"/>
      <c r="N1" s="114"/>
      <c r="O1" s="114"/>
    </row>
    <row r="2" spans="1:15" ht="16.5">
      <c r="A2" s="115" t="s">
        <v>42</v>
      </c>
      <c r="B2" s="115"/>
      <c r="C2" s="115"/>
      <c r="D2" s="115"/>
      <c r="E2" s="115"/>
      <c r="F2" s="115"/>
      <c r="G2" s="115"/>
      <c r="H2" s="115"/>
      <c r="I2" s="115"/>
      <c r="J2" s="115"/>
      <c r="K2" s="115"/>
      <c r="L2" s="115"/>
      <c r="M2" s="115"/>
      <c r="N2" s="115"/>
      <c r="O2" s="115"/>
    </row>
    <row r="3" spans="1:17" ht="45.75" customHeight="1">
      <c r="A3" s="95" t="s">
        <v>0</v>
      </c>
      <c r="B3" s="118" t="s">
        <v>147</v>
      </c>
      <c r="C3" s="121" t="s">
        <v>190</v>
      </c>
      <c r="D3" s="122"/>
      <c r="E3" s="122"/>
      <c r="F3" s="122"/>
      <c r="G3" s="122"/>
      <c r="H3" s="123"/>
      <c r="I3" s="121" t="s">
        <v>189</v>
      </c>
      <c r="J3" s="122"/>
      <c r="K3" s="122"/>
      <c r="L3" s="122"/>
      <c r="M3" s="122"/>
      <c r="N3" s="123"/>
      <c r="O3" s="104" t="s">
        <v>191</v>
      </c>
      <c r="P3" s="105"/>
      <c r="Q3" s="106"/>
    </row>
    <row r="4" spans="1:17" ht="35.25" customHeight="1">
      <c r="A4" s="96"/>
      <c r="B4" s="119"/>
      <c r="C4" s="104" t="s">
        <v>43</v>
      </c>
      <c r="D4" s="106"/>
      <c r="E4" s="116" t="s">
        <v>46</v>
      </c>
      <c r="F4" s="117"/>
      <c r="G4" s="116" t="s">
        <v>47</v>
      </c>
      <c r="H4" s="117"/>
      <c r="I4" s="104" t="s">
        <v>44</v>
      </c>
      <c r="J4" s="106"/>
      <c r="K4" s="104" t="s">
        <v>154</v>
      </c>
      <c r="L4" s="106"/>
      <c r="M4" s="104" t="s">
        <v>45</v>
      </c>
      <c r="N4" s="106"/>
      <c r="O4" s="124" t="s">
        <v>179</v>
      </c>
      <c r="P4" s="124" t="s">
        <v>98</v>
      </c>
      <c r="Q4" s="124" t="s">
        <v>192</v>
      </c>
    </row>
    <row r="5" spans="1:17" ht="39">
      <c r="A5" s="96"/>
      <c r="B5" s="119"/>
      <c r="C5" s="24" t="s">
        <v>48</v>
      </c>
      <c r="D5" s="24" t="s">
        <v>172</v>
      </c>
      <c r="E5" s="28" t="s">
        <v>153</v>
      </c>
      <c r="F5" s="28" t="s">
        <v>173</v>
      </c>
      <c r="G5" s="28" t="s">
        <v>153</v>
      </c>
      <c r="H5" s="28" t="s">
        <v>173</v>
      </c>
      <c r="I5" s="29" t="s">
        <v>49</v>
      </c>
      <c r="J5" s="29" t="s">
        <v>172</v>
      </c>
      <c r="K5" s="24" t="s">
        <v>51</v>
      </c>
      <c r="L5" s="24" t="s">
        <v>52</v>
      </c>
      <c r="M5" s="24" t="s">
        <v>50</v>
      </c>
      <c r="N5" s="29" t="s">
        <v>11</v>
      </c>
      <c r="O5" s="125"/>
      <c r="P5" s="125"/>
      <c r="Q5" s="125"/>
    </row>
    <row r="6" spans="1:17" ht="15">
      <c r="A6" s="97"/>
      <c r="B6" s="120"/>
      <c r="C6" s="24">
        <v>1</v>
      </c>
      <c r="D6" s="24">
        <v>2</v>
      </c>
      <c r="E6" s="24">
        <v>3</v>
      </c>
      <c r="F6" s="24">
        <v>4</v>
      </c>
      <c r="G6" s="24">
        <v>5</v>
      </c>
      <c r="H6" s="24">
        <v>6</v>
      </c>
      <c r="I6" s="24">
        <v>7</v>
      </c>
      <c r="J6" s="24">
        <v>8</v>
      </c>
      <c r="K6" s="24">
        <v>9</v>
      </c>
      <c r="L6" s="24">
        <v>10</v>
      </c>
      <c r="M6" s="24">
        <v>11</v>
      </c>
      <c r="N6" s="24">
        <v>12</v>
      </c>
      <c r="O6" s="24">
        <v>13</v>
      </c>
      <c r="P6" s="24">
        <v>14</v>
      </c>
      <c r="Q6" s="24">
        <v>15</v>
      </c>
    </row>
    <row r="7" spans="1:17" ht="33.75" customHeight="1">
      <c r="A7" s="26" t="s">
        <v>175</v>
      </c>
      <c r="B7" s="41" t="s">
        <v>216</v>
      </c>
      <c r="C7" s="24">
        <v>10</v>
      </c>
      <c r="D7" s="24">
        <v>3475</v>
      </c>
      <c r="E7" s="25">
        <v>1</v>
      </c>
      <c r="F7" s="25">
        <v>72</v>
      </c>
      <c r="G7" s="25">
        <v>1</v>
      </c>
      <c r="H7" s="25">
        <v>145</v>
      </c>
      <c r="I7" s="24">
        <v>4</v>
      </c>
      <c r="J7" s="24">
        <v>1148</v>
      </c>
      <c r="K7" s="24">
        <v>0</v>
      </c>
      <c r="L7" s="24">
        <v>0</v>
      </c>
      <c r="M7" s="24">
        <v>2</v>
      </c>
      <c r="N7" s="24">
        <v>12</v>
      </c>
      <c r="O7" s="25">
        <v>5</v>
      </c>
      <c r="P7" s="25">
        <v>138</v>
      </c>
      <c r="Q7" s="25">
        <v>36</v>
      </c>
    </row>
    <row r="11" spans="1:52" s="36" customFormat="1" ht="11.25">
      <c r="A11" s="36" t="s">
        <v>211</v>
      </c>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row>
  </sheetData>
  <sheetProtection/>
  <mergeCells count="16">
    <mergeCell ref="C3:H3"/>
    <mergeCell ref="I3:N3"/>
    <mergeCell ref="O3:Q3"/>
    <mergeCell ref="O4:O5"/>
    <mergeCell ref="P4:P5"/>
    <mergeCell ref="Q4:Q5"/>
    <mergeCell ref="A1:O1"/>
    <mergeCell ref="A2:O2"/>
    <mergeCell ref="E4:F4"/>
    <mergeCell ref="G4:H4"/>
    <mergeCell ref="C4:D4"/>
    <mergeCell ref="I4:J4"/>
    <mergeCell ref="M4:N4"/>
    <mergeCell ref="K4:L4"/>
    <mergeCell ref="A3:A6"/>
    <mergeCell ref="B3:B6"/>
  </mergeCells>
  <printOptions horizontalCentered="1"/>
  <pageMargins left="0.196850393700787" right="0.196850393700787" top="0.946850394" bottom="0.393700787401575" header="0" footer="0"/>
  <pageSetup fitToWidth="0" fitToHeight="1" horizontalDpi="600" verticalDpi="600" orientation="landscape" paperSize="9" r:id="rId1"/>
  <headerFooter>
    <oddFooter>&amp;CPage &amp;P</oddFooter>
  </headerFooter>
  <colBreaks count="1" manualBreakCount="1">
    <brk id="1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Z12"/>
  <sheetViews>
    <sheetView zoomScale="150" zoomScaleNormal="150" zoomScalePageLayoutView="0" workbookViewId="0" topLeftCell="G1">
      <selection activeCell="O3" sqref="O3:O6"/>
    </sheetView>
  </sheetViews>
  <sheetFormatPr defaultColWidth="8.8515625" defaultRowHeight="15"/>
  <cols>
    <col min="1" max="1" width="4.00390625" style="0" customWidth="1"/>
    <col min="2" max="2" width="11.421875" style="0" customWidth="1"/>
    <col min="3" max="3" width="8.8515625" style="0" customWidth="1"/>
    <col min="4" max="4" width="7.421875" style="0" customWidth="1"/>
    <col min="5" max="5" width="6.57421875" style="0" customWidth="1"/>
    <col min="6" max="6" width="7.8515625" style="0" customWidth="1"/>
    <col min="7" max="8" width="5.57421875" style="0" customWidth="1"/>
    <col min="9" max="9" width="7.421875" style="0" customWidth="1"/>
    <col min="10" max="10" width="6.57421875" style="0" customWidth="1"/>
    <col min="11" max="11" width="8.8515625" style="0" customWidth="1"/>
    <col min="12" max="12" width="5.140625" style="0" customWidth="1"/>
    <col min="13" max="13" width="7.140625" style="0" customWidth="1"/>
    <col min="14" max="14" width="6.57421875" style="0" customWidth="1"/>
    <col min="15" max="17" width="8.8515625" style="0" customWidth="1"/>
    <col min="18" max="18" width="9.140625" style="0" customWidth="1"/>
  </cols>
  <sheetData>
    <row r="1" spans="1:18" ht="17.25" customHeight="1">
      <c r="A1" s="107" t="s">
        <v>53</v>
      </c>
      <c r="B1" s="107"/>
      <c r="C1" s="107"/>
      <c r="D1" s="107"/>
      <c r="E1" s="107"/>
      <c r="F1" s="107"/>
      <c r="G1" s="107"/>
      <c r="H1" s="107"/>
      <c r="I1" s="107"/>
      <c r="J1" s="107"/>
      <c r="K1" s="107"/>
      <c r="L1" s="107"/>
      <c r="M1" s="107"/>
      <c r="N1" s="107"/>
      <c r="O1" s="107"/>
      <c r="P1" s="107"/>
      <c r="Q1" s="107"/>
      <c r="R1" s="107"/>
    </row>
    <row r="2" spans="1:18" ht="41.25" customHeight="1">
      <c r="A2" s="127" t="s">
        <v>0</v>
      </c>
      <c r="B2" s="72" t="s">
        <v>147</v>
      </c>
      <c r="C2" s="84" t="s">
        <v>60</v>
      </c>
      <c r="D2" s="84"/>
      <c r="E2" s="126" t="s">
        <v>55</v>
      </c>
      <c r="F2" s="126"/>
      <c r="G2" s="128" t="s">
        <v>56</v>
      </c>
      <c r="H2" s="128"/>
      <c r="I2" s="84" t="s">
        <v>57</v>
      </c>
      <c r="J2" s="84"/>
      <c r="K2" s="84" t="s">
        <v>58</v>
      </c>
      <c r="L2" s="84"/>
      <c r="M2" s="84"/>
      <c r="N2" s="84"/>
      <c r="O2" s="84" t="s">
        <v>59</v>
      </c>
      <c r="P2" s="84"/>
      <c r="Q2" s="84" t="s">
        <v>54</v>
      </c>
      <c r="R2" s="84"/>
    </row>
    <row r="3" spans="1:18" ht="18.75" customHeight="1">
      <c r="A3" s="127"/>
      <c r="B3" s="72"/>
      <c r="C3" s="84" t="s">
        <v>12</v>
      </c>
      <c r="D3" s="84" t="s">
        <v>68</v>
      </c>
      <c r="E3" s="84" t="s">
        <v>62</v>
      </c>
      <c r="F3" s="84" t="s">
        <v>63</v>
      </c>
      <c r="G3" s="84" t="s">
        <v>64</v>
      </c>
      <c r="H3" s="84" t="s">
        <v>193</v>
      </c>
      <c r="I3" s="84" t="s">
        <v>65</v>
      </c>
      <c r="J3" s="84" t="s">
        <v>194</v>
      </c>
      <c r="K3" s="84" t="s">
        <v>162</v>
      </c>
      <c r="L3" s="126" t="s">
        <v>66</v>
      </c>
      <c r="M3" s="126"/>
      <c r="N3" s="84" t="s">
        <v>209</v>
      </c>
      <c r="O3" s="84" t="s">
        <v>67</v>
      </c>
      <c r="P3" s="84" t="s">
        <v>208</v>
      </c>
      <c r="Q3" s="84" t="s">
        <v>195</v>
      </c>
      <c r="R3" s="84" t="s">
        <v>61</v>
      </c>
    </row>
    <row r="4" spans="1:18" ht="15" customHeight="1">
      <c r="A4" s="127"/>
      <c r="B4" s="72"/>
      <c r="C4" s="84"/>
      <c r="D4" s="84"/>
      <c r="E4" s="84"/>
      <c r="F4" s="84"/>
      <c r="G4" s="84"/>
      <c r="H4" s="84"/>
      <c r="I4" s="84"/>
      <c r="J4" s="84"/>
      <c r="K4" s="84"/>
      <c r="L4" s="84" t="s">
        <v>69</v>
      </c>
      <c r="M4" s="84" t="s">
        <v>70</v>
      </c>
      <c r="N4" s="84"/>
      <c r="O4" s="84"/>
      <c r="P4" s="84"/>
      <c r="Q4" s="84"/>
      <c r="R4" s="84"/>
    </row>
    <row r="5" spans="1:18" ht="9.75" customHeight="1">
      <c r="A5" s="127"/>
      <c r="B5" s="72"/>
      <c r="C5" s="84"/>
      <c r="D5" s="84"/>
      <c r="E5" s="84"/>
      <c r="F5" s="84"/>
      <c r="G5" s="84"/>
      <c r="H5" s="84"/>
      <c r="I5" s="84"/>
      <c r="J5" s="84"/>
      <c r="K5" s="84"/>
      <c r="L5" s="84"/>
      <c r="M5" s="84"/>
      <c r="N5" s="84"/>
      <c r="O5" s="84"/>
      <c r="P5" s="84"/>
      <c r="Q5" s="84"/>
      <c r="R5" s="84"/>
    </row>
    <row r="6" spans="1:18" ht="5.25" customHeight="1">
      <c r="A6" s="127"/>
      <c r="B6" s="72"/>
      <c r="C6" s="84"/>
      <c r="D6" s="84"/>
      <c r="E6" s="84"/>
      <c r="F6" s="84"/>
      <c r="G6" s="84"/>
      <c r="H6" s="84"/>
      <c r="I6" s="84"/>
      <c r="J6" s="84"/>
      <c r="K6" s="84"/>
      <c r="L6" s="84"/>
      <c r="M6" s="84"/>
      <c r="N6" s="84"/>
      <c r="O6" s="84"/>
      <c r="P6" s="84"/>
      <c r="Q6" s="84"/>
      <c r="R6" s="84"/>
    </row>
    <row r="7" spans="1:18" ht="15">
      <c r="A7" s="127"/>
      <c r="B7" s="72"/>
      <c r="C7" s="3">
        <v>1</v>
      </c>
      <c r="D7" s="3">
        <v>2</v>
      </c>
      <c r="E7" s="5">
        <v>3</v>
      </c>
      <c r="F7" s="5">
        <v>4</v>
      </c>
      <c r="G7" s="5">
        <v>5</v>
      </c>
      <c r="H7" s="5">
        <v>6</v>
      </c>
      <c r="I7" s="5">
        <v>7</v>
      </c>
      <c r="J7" s="5">
        <v>8</v>
      </c>
      <c r="K7" s="5">
        <v>9</v>
      </c>
      <c r="L7" s="5">
        <v>10</v>
      </c>
      <c r="M7" s="5">
        <v>11</v>
      </c>
      <c r="N7" s="5">
        <v>12</v>
      </c>
      <c r="O7" s="5">
        <v>13</v>
      </c>
      <c r="P7" s="3">
        <v>14</v>
      </c>
      <c r="Q7" s="1">
        <v>15</v>
      </c>
      <c r="R7" s="5">
        <v>16</v>
      </c>
    </row>
    <row r="8" spans="1:18" ht="36.75" customHeight="1">
      <c r="A8" s="9" t="s">
        <v>175</v>
      </c>
      <c r="B8" s="41" t="s">
        <v>216</v>
      </c>
      <c r="C8" s="2">
        <v>10</v>
      </c>
      <c r="D8" s="2">
        <v>230</v>
      </c>
      <c r="E8" s="2">
        <v>0</v>
      </c>
      <c r="F8" s="2">
        <v>0</v>
      </c>
      <c r="G8" s="2">
        <v>5</v>
      </c>
      <c r="H8" s="2">
        <v>25.7</v>
      </c>
      <c r="I8" s="2">
        <v>0</v>
      </c>
      <c r="J8" s="2">
        <v>0</v>
      </c>
      <c r="K8" s="2">
        <v>230</v>
      </c>
      <c r="L8" s="2">
        <v>6</v>
      </c>
      <c r="M8" s="2">
        <v>230</v>
      </c>
      <c r="N8" s="2">
        <v>23</v>
      </c>
      <c r="O8" s="2">
        <v>130</v>
      </c>
      <c r="P8" s="2">
        <v>189</v>
      </c>
      <c r="Q8" s="11">
        <v>5</v>
      </c>
      <c r="R8" s="1">
        <v>1400</v>
      </c>
    </row>
    <row r="12" spans="1:52" s="36" customFormat="1" ht="11.25">
      <c r="A12" s="36" t="s">
        <v>211</v>
      </c>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sheetData>
  <sheetProtection/>
  <mergeCells count="27">
    <mergeCell ref="N3:N6"/>
    <mergeCell ref="A2:A7"/>
    <mergeCell ref="J3:J6"/>
    <mergeCell ref="Q2:R2"/>
    <mergeCell ref="E2:F2"/>
    <mergeCell ref="G2:H2"/>
    <mergeCell ref="I2:J2"/>
    <mergeCell ref="E3:E6"/>
    <mergeCell ref="F3:F6"/>
    <mergeCell ref="G3:G6"/>
    <mergeCell ref="A1:R1"/>
    <mergeCell ref="O2:P2"/>
    <mergeCell ref="C2:D2"/>
    <mergeCell ref="Q3:Q6"/>
    <mergeCell ref="R3:R6"/>
    <mergeCell ref="I3:I6"/>
    <mergeCell ref="O3:O6"/>
    <mergeCell ref="P3:P6"/>
    <mergeCell ref="C3:C6"/>
    <mergeCell ref="K2:N2"/>
    <mergeCell ref="D3:D6"/>
    <mergeCell ref="L4:L6"/>
    <mergeCell ref="M4:M6"/>
    <mergeCell ref="B2:B7"/>
    <mergeCell ref="K3:K6"/>
    <mergeCell ref="L3:M3"/>
    <mergeCell ref="H3:H6"/>
  </mergeCells>
  <printOptions horizontalCentered="1"/>
  <pageMargins left="0.196850393700787" right="0.196850393700787" top="0.946850394" bottom="0.393700787401575" header="0" footer="0"/>
  <pageSetup fitToHeight="1" fitToWidth="1" horizontalDpi="600" verticalDpi="600" orientation="landscape" paperSize="9" r:id="rId1"/>
  <headerFoot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Z12"/>
  <sheetViews>
    <sheetView zoomScale="150" zoomScaleNormal="150" zoomScalePageLayoutView="0" workbookViewId="0" topLeftCell="A1">
      <selection activeCell="B7" sqref="B7"/>
    </sheetView>
  </sheetViews>
  <sheetFormatPr defaultColWidth="9.140625" defaultRowHeight="15"/>
  <cols>
    <col min="1" max="1" width="3.421875" style="16" customWidth="1"/>
    <col min="2" max="2" width="10.8515625" style="16" customWidth="1"/>
    <col min="3" max="3" width="5.57421875" style="16" customWidth="1"/>
    <col min="4" max="4" width="6.421875" style="16" customWidth="1"/>
    <col min="5" max="5" width="5.00390625" style="16" customWidth="1"/>
    <col min="6" max="6" width="6.00390625" style="16" customWidth="1"/>
    <col min="7" max="7" width="5.57421875" style="16" customWidth="1"/>
    <col min="8" max="8" width="6.57421875" style="16" customWidth="1"/>
    <col min="9" max="9" width="5.421875" style="16" customWidth="1"/>
    <col min="10" max="10" width="5.8515625" style="16" customWidth="1"/>
    <col min="11" max="11" width="4.57421875" style="16" customWidth="1"/>
    <col min="12" max="12" width="5.8515625" style="16" customWidth="1"/>
    <col min="13" max="13" width="5.421875" style="16" customWidth="1"/>
    <col min="14" max="14" width="6.57421875" style="16" customWidth="1"/>
    <col min="15" max="15" width="6.00390625" style="16" customWidth="1"/>
    <col min="16" max="16" width="6.421875" style="16" customWidth="1"/>
    <col min="17" max="17" width="12.57421875" style="16" customWidth="1"/>
    <col min="18" max="18" width="7.8515625" style="16" customWidth="1"/>
    <col min="19" max="16384" width="9.140625" style="16" customWidth="1"/>
  </cols>
  <sheetData>
    <row r="1" spans="1:18" ht="16.5">
      <c r="A1" s="115" t="s">
        <v>71</v>
      </c>
      <c r="B1" s="115"/>
      <c r="C1" s="115"/>
      <c r="D1" s="115"/>
      <c r="E1" s="115"/>
      <c r="F1" s="115"/>
      <c r="G1" s="115"/>
      <c r="H1" s="115"/>
      <c r="I1" s="115"/>
      <c r="J1" s="115"/>
      <c r="K1" s="115"/>
      <c r="L1" s="115"/>
      <c r="M1" s="115"/>
      <c r="N1" s="115"/>
      <c r="O1" s="115"/>
      <c r="P1" s="115"/>
      <c r="Q1" s="115"/>
      <c r="R1" s="115"/>
    </row>
    <row r="2" spans="1:18" ht="24" customHeight="1">
      <c r="A2" s="129" t="s">
        <v>0</v>
      </c>
      <c r="B2" s="134" t="s">
        <v>147</v>
      </c>
      <c r="C2" s="131" t="s">
        <v>72</v>
      </c>
      <c r="D2" s="132"/>
      <c r="E2" s="132"/>
      <c r="F2" s="132"/>
      <c r="G2" s="132"/>
      <c r="H2" s="132"/>
      <c r="I2" s="132"/>
      <c r="J2" s="132"/>
      <c r="K2" s="131" t="s">
        <v>73</v>
      </c>
      <c r="L2" s="132"/>
      <c r="M2" s="132"/>
      <c r="N2" s="133"/>
      <c r="O2" s="131" t="s">
        <v>196</v>
      </c>
      <c r="P2" s="132"/>
      <c r="Q2" s="132"/>
      <c r="R2" s="133"/>
    </row>
    <row r="3" spans="1:18" ht="2.25" customHeight="1">
      <c r="A3" s="129"/>
      <c r="B3" s="134"/>
      <c r="C3" s="44"/>
      <c r="D3" s="45"/>
      <c r="E3" s="45"/>
      <c r="F3" s="45"/>
      <c r="G3" s="45"/>
      <c r="H3" s="45"/>
      <c r="I3" s="45"/>
      <c r="J3" s="45"/>
      <c r="K3" s="44"/>
      <c r="L3" s="45"/>
      <c r="M3" s="45"/>
      <c r="N3" s="46"/>
      <c r="O3" s="44"/>
      <c r="P3" s="45"/>
      <c r="Q3" s="45"/>
      <c r="R3" s="46"/>
    </row>
    <row r="4" spans="1:18" ht="32.25" customHeight="1">
      <c r="A4" s="129"/>
      <c r="B4" s="134"/>
      <c r="C4" s="130" t="s">
        <v>74</v>
      </c>
      <c r="D4" s="130"/>
      <c r="E4" s="130" t="s">
        <v>75</v>
      </c>
      <c r="F4" s="130"/>
      <c r="G4" s="130" t="s">
        <v>76</v>
      </c>
      <c r="H4" s="130"/>
      <c r="I4" s="130" t="s">
        <v>156</v>
      </c>
      <c r="J4" s="130"/>
      <c r="K4" s="130" t="s">
        <v>77</v>
      </c>
      <c r="L4" s="130"/>
      <c r="M4" s="130" t="s">
        <v>78</v>
      </c>
      <c r="N4" s="130"/>
      <c r="O4" s="130" t="s">
        <v>79</v>
      </c>
      <c r="P4" s="130"/>
      <c r="Q4" s="130" t="s">
        <v>80</v>
      </c>
      <c r="R4" s="130"/>
    </row>
    <row r="5" spans="1:18" ht="50.25" customHeight="1">
      <c r="A5" s="129"/>
      <c r="B5" s="134"/>
      <c r="C5" s="24" t="s">
        <v>81</v>
      </c>
      <c r="D5" s="24" t="s">
        <v>11</v>
      </c>
      <c r="E5" s="24" t="s">
        <v>82</v>
      </c>
      <c r="F5" s="24" t="s">
        <v>11</v>
      </c>
      <c r="G5" s="24" t="s">
        <v>12</v>
      </c>
      <c r="H5" s="24" t="s">
        <v>11</v>
      </c>
      <c r="I5" s="24" t="s">
        <v>12</v>
      </c>
      <c r="J5" s="24" t="s">
        <v>11</v>
      </c>
      <c r="K5" s="24" t="s">
        <v>69</v>
      </c>
      <c r="L5" s="24" t="s">
        <v>70</v>
      </c>
      <c r="M5" s="24" t="s">
        <v>83</v>
      </c>
      <c r="N5" s="24" t="s">
        <v>11</v>
      </c>
      <c r="O5" s="24" t="s">
        <v>84</v>
      </c>
      <c r="P5" s="24" t="s">
        <v>85</v>
      </c>
      <c r="Q5" s="17" t="s">
        <v>155</v>
      </c>
      <c r="R5" s="24" t="s">
        <v>86</v>
      </c>
    </row>
    <row r="6" spans="1:18" ht="15">
      <c r="A6" s="129"/>
      <c r="B6" s="134"/>
      <c r="C6" s="30">
        <v>1</v>
      </c>
      <c r="D6" s="30">
        <v>2</v>
      </c>
      <c r="E6" s="30">
        <v>3</v>
      </c>
      <c r="F6" s="30">
        <v>4</v>
      </c>
      <c r="G6" s="30">
        <v>5</v>
      </c>
      <c r="H6" s="30">
        <v>6</v>
      </c>
      <c r="I6" s="30">
        <v>7</v>
      </c>
      <c r="J6" s="30">
        <v>8</v>
      </c>
      <c r="K6" s="30">
        <v>9</v>
      </c>
      <c r="L6" s="30">
        <v>10</v>
      </c>
      <c r="M6" s="30">
        <v>11</v>
      </c>
      <c r="N6" s="30">
        <v>12</v>
      </c>
      <c r="O6" s="30">
        <v>13</v>
      </c>
      <c r="P6" s="30">
        <v>14</v>
      </c>
      <c r="Q6" s="30">
        <v>15</v>
      </c>
      <c r="R6" s="30">
        <v>16</v>
      </c>
    </row>
    <row r="7" spans="1:18" ht="27" customHeight="1">
      <c r="A7" s="26" t="s">
        <v>175</v>
      </c>
      <c r="B7" s="41" t="s">
        <v>216</v>
      </c>
      <c r="C7" s="25">
        <v>11</v>
      </c>
      <c r="D7" s="25">
        <v>4512</v>
      </c>
      <c r="E7" s="25">
        <v>10</v>
      </c>
      <c r="F7" s="25">
        <v>2506</v>
      </c>
      <c r="G7" s="25">
        <v>10</v>
      </c>
      <c r="H7" s="25">
        <v>3236</v>
      </c>
      <c r="I7" s="25">
        <v>10</v>
      </c>
      <c r="J7" s="25">
        <v>150</v>
      </c>
      <c r="K7" s="25">
        <v>10</v>
      </c>
      <c r="L7" s="25">
        <v>150</v>
      </c>
      <c r="M7" s="25">
        <v>10</v>
      </c>
      <c r="N7" s="25">
        <v>142</v>
      </c>
      <c r="O7" s="25">
        <v>1</v>
      </c>
      <c r="P7" s="25" t="s">
        <v>218</v>
      </c>
      <c r="Q7" s="25">
        <v>0</v>
      </c>
      <c r="R7" s="25">
        <v>0</v>
      </c>
    </row>
    <row r="12" spans="1:52" s="36" customFormat="1" ht="11.25">
      <c r="A12" s="36" t="s">
        <v>211</v>
      </c>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sheetData>
  <sheetProtection/>
  <mergeCells count="14">
    <mergeCell ref="C2:J2"/>
    <mergeCell ref="K2:N2"/>
    <mergeCell ref="G4:H4"/>
    <mergeCell ref="I4:J4"/>
    <mergeCell ref="A2:A6"/>
    <mergeCell ref="K4:L4"/>
    <mergeCell ref="O2:R2"/>
    <mergeCell ref="A1:R1"/>
    <mergeCell ref="O4:P4"/>
    <mergeCell ref="Q4:R4"/>
    <mergeCell ref="C4:D4"/>
    <mergeCell ref="E4:F4"/>
    <mergeCell ref="M4:N4"/>
    <mergeCell ref="B2:B6"/>
  </mergeCells>
  <printOptions horizontalCentered="1"/>
  <pageMargins left="0.196850393700787" right="0.196850393700787" top="0.946850394" bottom="0.393700787401575" header="0" footer="0"/>
  <pageSetup fitToHeight="1" fitToWidth="1" horizontalDpi="600" verticalDpi="600" orientation="landscape" paperSize="9" r:id="rId1"/>
  <headerFoot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Z10"/>
  <sheetViews>
    <sheetView zoomScale="150" zoomScaleNormal="150" zoomScalePageLayoutView="0" workbookViewId="0" topLeftCell="A1">
      <selection activeCell="B5" sqref="B5"/>
    </sheetView>
  </sheetViews>
  <sheetFormatPr defaultColWidth="8.8515625" defaultRowHeight="15"/>
  <cols>
    <col min="1" max="1" width="3.00390625" style="0" customWidth="1"/>
    <col min="2" max="2" width="10.57421875" style="0" customWidth="1"/>
    <col min="3" max="3" width="8.140625" style="0" customWidth="1"/>
    <col min="4" max="4" width="10.421875" style="0" customWidth="1"/>
    <col min="5" max="5" width="6.421875" style="0" customWidth="1"/>
    <col min="6" max="6" width="8.421875" style="0" customWidth="1"/>
    <col min="7" max="7" width="6.57421875" style="0" customWidth="1"/>
    <col min="8" max="8" width="8.8515625" style="0" customWidth="1"/>
    <col min="9" max="9" width="7.421875" style="0" customWidth="1"/>
    <col min="10" max="10" width="5.8515625" style="0" customWidth="1"/>
    <col min="11" max="11" width="8.421875" style="0" customWidth="1"/>
    <col min="12" max="12" width="6.421875" style="0" customWidth="1"/>
    <col min="13" max="13" width="10.421875" style="0" customWidth="1"/>
    <col min="14" max="14" width="6.57421875" style="0" customWidth="1"/>
    <col min="15" max="15" width="8.8515625" style="0" customWidth="1"/>
  </cols>
  <sheetData>
    <row r="1" spans="1:16" ht="42.75" customHeight="1">
      <c r="A1" s="135" t="s">
        <v>219</v>
      </c>
      <c r="B1" s="136"/>
      <c r="C1" s="136"/>
      <c r="D1" s="136"/>
      <c r="E1" s="136"/>
      <c r="F1" s="136"/>
      <c r="G1" s="136"/>
      <c r="H1" s="136"/>
      <c r="I1" s="136"/>
      <c r="J1" s="136"/>
      <c r="K1" s="136"/>
      <c r="L1" s="136"/>
      <c r="M1" s="136"/>
      <c r="N1" s="136"/>
      <c r="O1" s="136"/>
      <c r="P1" s="13"/>
    </row>
    <row r="2" spans="1:15" ht="37.5" customHeight="1">
      <c r="A2" s="129" t="s">
        <v>0</v>
      </c>
      <c r="B2" s="134" t="s">
        <v>147</v>
      </c>
      <c r="C2" s="130" t="s">
        <v>197</v>
      </c>
      <c r="D2" s="130"/>
      <c r="E2" s="130"/>
      <c r="F2" s="130" t="s">
        <v>87</v>
      </c>
      <c r="G2" s="130"/>
      <c r="H2" s="130" t="s">
        <v>88</v>
      </c>
      <c r="I2" s="130"/>
      <c r="J2" s="130"/>
      <c r="K2" s="130" t="s">
        <v>89</v>
      </c>
      <c r="L2" s="130"/>
      <c r="M2" s="130"/>
      <c r="N2" s="137" t="s">
        <v>90</v>
      </c>
      <c r="O2" s="137"/>
    </row>
    <row r="3" spans="1:15" ht="53.25" customHeight="1">
      <c r="A3" s="129"/>
      <c r="B3" s="134"/>
      <c r="C3" s="24" t="s">
        <v>12</v>
      </c>
      <c r="D3" s="24" t="s">
        <v>148</v>
      </c>
      <c r="E3" s="24" t="s">
        <v>94</v>
      </c>
      <c r="F3" s="24" t="s">
        <v>12</v>
      </c>
      <c r="G3" s="24" t="s">
        <v>94</v>
      </c>
      <c r="H3" s="24" t="s">
        <v>95</v>
      </c>
      <c r="I3" s="24" t="s">
        <v>174</v>
      </c>
      <c r="J3" s="24" t="s">
        <v>163</v>
      </c>
      <c r="K3" s="24" t="s">
        <v>96</v>
      </c>
      <c r="L3" s="24" t="s">
        <v>163</v>
      </c>
      <c r="M3" s="24" t="s">
        <v>97</v>
      </c>
      <c r="N3" s="31" t="s">
        <v>14</v>
      </c>
      <c r="O3" s="31" t="s">
        <v>163</v>
      </c>
    </row>
    <row r="4" spans="1:15" ht="15">
      <c r="A4" s="129"/>
      <c r="B4" s="134"/>
      <c r="C4" s="24">
        <v>1</v>
      </c>
      <c r="D4" s="24">
        <v>2</v>
      </c>
      <c r="E4" s="24">
        <v>3</v>
      </c>
      <c r="F4" s="24">
        <v>4</v>
      </c>
      <c r="G4" s="24">
        <v>5</v>
      </c>
      <c r="H4" s="24">
        <v>6</v>
      </c>
      <c r="I4" s="24">
        <v>7</v>
      </c>
      <c r="J4" s="24">
        <v>8</v>
      </c>
      <c r="K4" s="24">
        <v>9</v>
      </c>
      <c r="L4" s="24">
        <v>10</v>
      </c>
      <c r="M4" s="24">
        <v>11</v>
      </c>
      <c r="N4" s="24">
        <v>12</v>
      </c>
      <c r="O4" s="24">
        <v>13</v>
      </c>
    </row>
    <row r="5" spans="1:15" ht="34.5" customHeight="1">
      <c r="A5" s="26" t="s">
        <v>175</v>
      </c>
      <c r="B5" s="41" t="s">
        <v>216</v>
      </c>
      <c r="C5" s="25">
        <v>0</v>
      </c>
      <c r="D5" s="25">
        <v>0</v>
      </c>
      <c r="E5" s="25">
        <v>0</v>
      </c>
      <c r="F5" s="25">
        <v>0</v>
      </c>
      <c r="G5" s="25">
        <v>0</v>
      </c>
      <c r="H5" s="25">
        <v>0</v>
      </c>
      <c r="I5" s="25">
        <v>0</v>
      </c>
      <c r="J5" s="25">
        <v>0</v>
      </c>
      <c r="K5" s="24">
        <v>0</v>
      </c>
      <c r="L5" s="24">
        <v>0</v>
      </c>
      <c r="M5" s="24">
        <v>0</v>
      </c>
      <c r="N5" s="24">
        <v>0</v>
      </c>
      <c r="O5" s="24">
        <v>0</v>
      </c>
    </row>
    <row r="6" spans="1:15" ht="15">
      <c r="A6" s="32"/>
      <c r="B6" s="32"/>
      <c r="C6" s="32"/>
      <c r="D6" s="32"/>
      <c r="E6" s="32"/>
      <c r="F6" s="32"/>
      <c r="G6" s="32"/>
      <c r="H6" s="32"/>
      <c r="I6" s="32"/>
      <c r="J6" s="32"/>
      <c r="K6" s="32"/>
      <c r="L6" s="32"/>
      <c r="M6" s="32"/>
      <c r="N6" s="32"/>
      <c r="O6" s="32"/>
    </row>
    <row r="7" spans="1:15" ht="15">
      <c r="A7" s="32"/>
      <c r="B7" s="32"/>
      <c r="C7" s="32"/>
      <c r="D7" s="32"/>
      <c r="E7" s="32"/>
      <c r="F7" s="32"/>
      <c r="G7" s="32"/>
      <c r="H7" s="32"/>
      <c r="I7" s="32"/>
      <c r="J7" s="32"/>
      <c r="K7" s="32"/>
      <c r="L7" s="32"/>
      <c r="M7" s="32"/>
      <c r="N7" s="32"/>
      <c r="O7" s="32"/>
    </row>
    <row r="8" spans="1:15" ht="15">
      <c r="A8" s="32"/>
      <c r="B8" s="32"/>
      <c r="C8" s="32"/>
      <c r="D8" s="32"/>
      <c r="E8" s="32"/>
      <c r="F8" s="32"/>
      <c r="G8" s="32"/>
      <c r="H8" s="32"/>
      <c r="I8" s="32"/>
      <c r="J8" s="32"/>
      <c r="K8" s="32"/>
      <c r="L8" s="32"/>
      <c r="M8" s="32"/>
      <c r="N8" s="32"/>
      <c r="O8" s="32"/>
    </row>
    <row r="10" spans="1:52" s="36" customFormat="1" ht="11.25">
      <c r="A10" s="36" t="s">
        <v>211</v>
      </c>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row>
  </sheetData>
  <sheetProtection/>
  <mergeCells count="8">
    <mergeCell ref="A1:O1"/>
    <mergeCell ref="A2:A4"/>
    <mergeCell ref="B2:B4"/>
    <mergeCell ref="C2:E2"/>
    <mergeCell ref="F2:G2"/>
    <mergeCell ref="H2:J2"/>
    <mergeCell ref="K2:M2"/>
    <mergeCell ref="N2:O2"/>
  </mergeCells>
  <printOptions horizontalCentered="1"/>
  <pageMargins left="0.196850393700787" right="0.196850393700787" top="0.946850394" bottom="0.393700787401575" header="0" footer="0"/>
  <pageSetup fitToHeight="1" fitToWidth="1" horizontalDpi="600" verticalDpi="600" orientation="landscape" paperSize="9"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Z9"/>
  <sheetViews>
    <sheetView zoomScale="150" zoomScaleNormal="150" zoomScalePageLayoutView="0" workbookViewId="0" topLeftCell="A1">
      <selection activeCell="B5" sqref="B5"/>
    </sheetView>
  </sheetViews>
  <sheetFormatPr defaultColWidth="8.8515625" defaultRowHeight="15"/>
  <cols>
    <col min="1" max="1" width="3.00390625" style="0" customWidth="1"/>
    <col min="2" max="2" width="10.57421875" style="0" customWidth="1"/>
    <col min="3" max="3" width="6.421875" style="0" customWidth="1"/>
    <col min="4" max="4" width="8.421875" style="0" customWidth="1"/>
    <col min="5" max="5" width="6.00390625" style="0" customWidth="1"/>
    <col min="6" max="7" width="6.57421875" style="0" customWidth="1"/>
    <col min="8" max="8" width="6.421875" style="0" customWidth="1"/>
    <col min="9" max="9" width="7.421875" style="0" customWidth="1"/>
    <col min="10" max="10" width="5.8515625" style="0" customWidth="1"/>
    <col min="11" max="11" width="6.57421875" style="0" customWidth="1"/>
    <col min="12" max="12" width="6.140625" style="0" customWidth="1"/>
    <col min="13" max="13" width="7.8515625" style="0" customWidth="1"/>
    <col min="14" max="14" width="6.57421875" style="0" customWidth="1"/>
    <col min="15" max="15" width="5.00390625" style="0" customWidth="1"/>
    <col min="16" max="16" width="7.00390625" style="0" customWidth="1"/>
    <col min="17" max="18" width="6.57421875" style="0" customWidth="1"/>
  </cols>
  <sheetData>
    <row r="1" spans="1:19" ht="42.75" customHeight="1">
      <c r="A1" s="135" t="s">
        <v>206</v>
      </c>
      <c r="B1" s="135"/>
      <c r="C1" s="135"/>
      <c r="D1" s="135"/>
      <c r="E1" s="135"/>
      <c r="F1" s="135"/>
      <c r="G1" s="135"/>
      <c r="H1" s="135"/>
      <c r="I1" s="135"/>
      <c r="J1" s="135"/>
      <c r="K1" s="135"/>
      <c r="L1" s="135"/>
      <c r="M1" s="135"/>
      <c r="N1" s="135"/>
      <c r="O1" s="135"/>
      <c r="P1" s="135"/>
      <c r="Q1" s="135"/>
      <c r="R1" s="135"/>
      <c r="S1" s="13"/>
    </row>
    <row r="2" spans="1:18" ht="43.5" customHeight="1">
      <c r="A2" s="129" t="s">
        <v>0</v>
      </c>
      <c r="B2" s="134" t="s">
        <v>147</v>
      </c>
      <c r="C2" s="130" t="s">
        <v>198</v>
      </c>
      <c r="D2" s="130"/>
      <c r="E2" s="130"/>
      <c r="F2" s="130" t="s">
        <v>199</v>
      </c>
      <c r="G2" s="130"/>
      <c r="H2" s="130" t="s">
        <v>200</v>
      </c>
      <c r="I2" s="130"/>
      <c r="J2" s="130"/>
      <c r="K2" s="138" t="s">
        <v>90</v>
      </c>
      <c r="L2" s="139"/>
      <c r="M2" s="130" t="s">
        <v>91</v>
      </c>
      <c r="N2" s="130"/>
      <c r="O2" s="130" t="s">
        <v>92</v>
      </c>
      <c r="P2" s="130"/>
      <c r="Q2" s="130" t="s">
        <v>93</v>
      </c>
      <c r="R2" s="130"/>
    </row>
    <row r="3" spans="1:18" ht="53.25" customHeight="1">
      <c r="A3" s="129"/>
      <c r="B3" s="134"/>
      <c r="C3" s="24" t="s">
        <v>12</v>
      </c>
      <c r="D3" s="24" t="s">
        <v>148</v>
      </c>
      <c r="E3" s="24" t="s">
        <v>94</v>
      </c>
      <c r="F3" s="24" t="s">
        <v>12</v>
      </c>
      <c r="G3" s="24" t="s">
        <v>94</v>
      </c>
      <c r="H3" s="24" t="s">
        <v>201</v>
      </c>
      <c r="I3" s="24" t="s">
        <v>174</v>
      </c>
      <c r="J3" s="24" t="s">
        <v>164</v>
      </c>
      <c r="K3" s="31" t="s">
        <v>202</v>
      </c>
      <c r="L3" s="33" t="s">
        <v>164</v>
      </c>
      <c r="M3" s="24" t="s">
        <v>99</v>
      </c>
      <c r="N3" s="24" t="s">
        <v>11</v>
      </c>
      <c r="O3" s="24" t="s">
        <v>14</v>
      </c>
      <c r="P3" s="24" t="s">
        <v>11</v>
      </c>
      <c r="Q3" s="24" t="s">
        <v>100</v>
      </c>
      <c r="R3" s="24" t="s">
        <v>11</v>
      </c>
    </row>
    <row r="4" spans="1:18" ht="15">
      <c r="A4" s="129"/>
      <c r="B4" s="134"/>
      <c r="C4" s="24">
        <v>1</v>
      </c>
      <c r="D4" s="24">
        <v>2</v>
      </c>
      <c r="E4" s="24">
        <v>3</v>
      </c>
      <c r="F4" s="24">
        <v>4</v>
      </c>
      <c r="G4" s="24">
        <v>5</v>
      </c>
      <c r="H4" s="24">
        <v>6</v>
      </c>
      <c r="I4" s="24">
        <v>7</v>
      </c>
      <c r="J4" s="24">
        <v>8</v>
      </c>
      <c r="K4" s="24">
        <v>9</v>
      </c>
      <c r="L4" s="24">
        <v>10</v>
      </c>
      <c r="M4" s="24">
        <v>11</v>
      </c>
      <c r="N4" s="24">
        <v>12</v>
      </c>
      <c r="O4" s="24">
        <v>13</v>
      </c>
      <c r="P4" s="24">
        <v>14</v>
      </c>
      <c r="Q4" s="24">
        <v>15</v>
      </c>
      <c r="R4" s="24">
        <v>16</v>
      </c>
    </row>
    <row r="5" spans="1:18" ht="34.5" customHeight="1">
      <c r="A5" s="26" t="s">
        <v>175</v>
      </c>
      <c r="B5" s="41" t="s">
        <v>216</v>
      </c>
      <c r="C5" s="25">
        <v>2</v>
      </c>
      <c r="D5" s="25">
        <v>2</v>
      </c>
      <c r="E5" s="25"/>
      <c r="F5" s="25">
        <v>11</v>
      </c>
      <c r="G5" s="25" t="s">
        <v>214</v>
      </c>
      <c r="H5" s="25">
        <v>10</v>
      </c>
      <c r="I5" s="25">
        <v>10</v>
      </c>
      <c r="J5" s="25">
        <v>230</v>
      </c>
      <c r="K5" s="24">
        <v>11</v>
      </c>
      <c r="L5" s="25">
        <v>355</v>
      </c>
      <c r="M5" s="25">
        <v>9</v>
      </c>
      <c r="N5" s="25">
        <v>1864</v>
      </c>
      <c r="O5" s="25">
        <v>6</v>
      </c>
      <c r="P5" s="25">
        <v>110</v>
      </c>
      <c r="Q5" s="25">
        <v>6</v>
      </c>
      <c r="R5" s="25">
        <v>454</v>
      </c>
    </row>
    <row r="6" spans="1:18" ht="15">
      <c r="A6" s="32"/>
      <c r="B6" s="32"/>
      <c r="C6" s="32"/>
      <c r="D6" s="32"/>
      <c r="E6" s="32"/>
      <c r="F6" s="32"/>
      <c r="G6" s="32"/>
      <c r="H6" s="32"/>
      <c r="I6" s="32"/>
      <c r="J6" s="32"/>
      <c r="K6" s="32"/>
      <c r="L6" s="32"/>
      <c r="M6" s="32"/>
      <c r="N6" s="32"/>
      <c r="O6" s="32"/>
      <c r="P6" s="32"/>
      <c r="Q6" s="32"/>
      <c r="R6" s="32"/>
    </row>
    <row r="7" spans="1:18" ht="15">
      <c r="A7" s="32"/>
      <c r="B7" s="32"/>
      <c r="C7" s="32"/>
      <c r="D7" s="32"/>
      <c r="E7" s="32"/>
      <c r="F7" s="32"/>
      <c r="G7" s="32"/>
      <c r="H7" s="32"/>
      <c r="I7" s="32"/>
      <c r="J7" s="32"/>
      <c r="K7" s="32"/>
      <c r="L7" s="32"/>
      <c r="M7" s="32"/>
      <c r="N7" s="32"/>
      <c r="O7" s="32"/>
      <c r="P7" s="32"/>
      <c r="Q7" s="32"/>
      <c r="R7" s="32"/>
    </row>
    <row r="8" spans="13:18" ht="15">
      <c r="M8" s="32"/>
      <c r="N8" s="32"/>
      <c r="O8" s="32"/>
      <c r="P8" s="32"/>
      <c r="Q8" s="32"/>
      <c r="R8" s="32"/>
    </row>
    <row r="9" spans="1:52" s="36" customFormat="1" ht="11.25">
      <c r="A9" s="36" t="s">
        <v>211</v>
      </c>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row>
  </sheetData>
  <sheetProtection/>
  <mergeCells count="10">
    <mergeCell ref="M2:N2"/>
    <mergeCell ref="O2:P2"/>
    <mergeCell ref="Q2:R2"/>
    <mergeCell ref="A1:R1"/>
    <mergeCell ref="A2:A4"/>
    <mergeCell ref="B2:B4"/>
    <mergeCell ref="C2:E2"/>
    <mergeCell ref="F2:G2"/>
    <mergeCell ref="H2:J2"/>
    <mergeCell ref="K2:L2"/>
  </mergeCells>
  <printOptions horizontalCentered="1"/>
  <pageMargins left="0.196850393700787" right="0.196850393700787" top="0.946850394" bottom="0.393700787401575" header="0" footer="0"/>
  <pageSetup fitToHeight="1" fitToWidth="1" horizontalDpi="600" verticalDpi="6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 Hd - M4800</dc:creator>
  <cp:keywords/>
  <dc:description/>
  <cp:lastModifiedBy>Admin</cp:lastModifiedBy>
  <cp:lastPrinted>2016-07-07T03:00:38Z</cp:lastPrinted>
  <dcterms:created xsi:type="dcterms:W3CDTF">2014-07-01T04:09:26Z</dcterms:created>
  <dcterms:modified xsi:type="dcterms:W3CDTF">2016-07-07T03:07:26Z</dcterms:modified>
  <cp:category/>
  <cp:version/>
  <cp:contentType/>
  <cp:contentStatus/>
</cp:coreProperties>
</file>